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550" tabRatio="462" activeTab="0"/>
  </bookViews>
  <sheets>
    <sheet name="Veränderungsliste" sheetId="1" r:id="rId1"/>
    <sheet name="Amt Föhr-Amrum" sheetId="2" r:id="rId2"/>
  </sheets>
  <definedNames>
    <definedName name="_xlnm.Print_Titles" localSheetId="1">'Amt Föhr-Amrum'!$5:$8</definedName>
  </definedNames>
  <calcPr fullCalcOnLoad="1"/>
</workbook>
</file>

<file path=xl/sharedStrings.xml><?xml version="1.0" encoding="utf-8"?>
<sst xmlns="http://schemas.openxmlformats.org/spreadsheetml/2006/main" count="262" uniqueCount="123">
  <si>
    <t>Lfd.</t>
  </si>
  <si>
    <t>tatsächliche Be-</t>
  </si>
  <si>
    <t>im laufenden</t>
  </si>
  <si>
    <t>Nr.</t>
  </si>
  <si>
    <t>im Vorjahr</t>
  </si>
  <si>
    <t>setzung am 30.06.</t>
  </si>
  <si>
    <t>Haushaltsjahr</t>
  </si>
  <si>
    <t>Bemerkungen</t>
  </si>
  <si>
    <t>des Vorjahres</t>
  </si>
  <si>
    <t>Anzahl</t>
  </si>
  <si>
    <t>Bewertung</t>
  </si>
  <si>
    <t>Nachrichtlich:</t>
  </si>
  <si>
    <t>Auszubildende</t>
  </si>
  <si>
    <t>Zusammenstellung:</t>
  </si>
  <si>
    <t>Beamte</t>
  </si>
  <si>
    <t>Gesamt:</t>
  </si>
  <si>
    <t>A 13</t>
  </si>
  <si>
    <t>A 12</t>
  </si>
  <si>
    <t>Zahl</t>
  </si>
  <si>
    <t>Höher-, Herabstufungen</t>
  </si>
  <si>
    <t>Amt / Abteilung</t>
  </si>
  <si>
    <t>der</t>
  </si>
  <si>
    <t>und Umwandlungen</t>
  </si>
  <si>
    <t>Zugänge</t>
  </si>
  <si>
    <t>Abgänge</t>
  </si>
  <si>
    <t>Stpl.</t>
  </si>
  <si>
    <t>Stellen</t>
  </si>
  <si>
    <t>von Gr.</t>
  </si>
  <si>
    <t>nach Gr.</t>
  </si>
  <si>
    <t>Gruppe</t>
  </si>
  <si>
    <t>A 10</t>
  </si>
  <si>
    <t>Beschäftigte</t>
  </si>
  <si>
    <t>Fallmanager/in</t>
  </si>
  <si>
    <t>Leistungsgewährer/in</t>
  </si>
  <si>
    <t>A 11</t>
  </si>
  <si>
    <t>Amtsdirektor/in</t>
  </si>
  <si>
    <t>Beschäftigte/r</t>
  </si>
  <si>
    <t>Kinderpfleger/in</t>
  </si>
  <si>
    <t xml:space="preserve">Beschäftigte/r </t>
  </si>
  <si>
    <t>Bezeichnung der Stelle</t>
  </si>
  <si>
    <t>Amts-/Funktionsbezeichnung</t>
  </si>
  <si>
    <t>Controlling</t>
  </si>
  <si>
    <t>Steuern und Abgaben</t>
  </si>
  <si>
    <t>Kasse</t>
  </si>
  <si>
    <t>Außenstelle Amrum</t>
  </si>
  <si>
    <t>Bauamt</t>
  </si>
  <si>
    <t>Schulen und Kindergärten</t>
  </si>
  <si>
    <t>AE</t>
  </si>
  <si>
    <t>Gleichstellungsbeauftragte</t>
  </si>
  <si>
    <t>A 15/A 16</t>
  </si>
  <si>
    <t>Oberamtsrat / -rätin</t>
  </si>
  <si>
    <t>Amtsrat / -rätin</t>
  </si>
  <si>
    <t>Beschäftigte/r (Leiter/in)</t>
  </si>
  <si>
    <t>Stadtplaner/in</t>
  </si>
  <si>
    <t>Beschäftigte/r (Technik)</t>
  </si>
  <si>
    <t>Sozialzentrum</t>
  </si>
  <si>
    <t>Raumpfleger/in</t>
  </si>
  <si>
    <t>Ordnungsamt / Standesamt</t>
  </si>
  <si>
    <t>Standesbeamter / -tin</t>
  </si>
  <si>
    <t>Kostenträger Kreis NF</t>
  </si>
  <si>
    <t>Erzieher/in</t>
  </si>
  <si>
    <t>Beschätigte/r</t>
  </si>
  <si>
    <t>ATZ</t>
  </si>
  <si>
    <t>Kassenverwalter/in</t>
  </si>
  <si>
    <t>Schulhausmeister/in</t>
  </si>
  <si>
    <t>Hausaufgabenhilfe OGS</t>
  </si>
  <si>
    <t>Rundum Betreuung OGS</t>
  </si>
  <si>
    <t>Küchenhilfe OGS</t>
  </si>
  <si>
    <t>Haupt- und Personalamt</t>
  </si>
  <si>
    <t>Raumpfleger/in KiGa</t>
  </si>
  <si>
    <t>Raumpfleger/in Schule</t>
  </si>
  <si>
    <t>Raumpfleger/in Bücherei</t>
  </si>
  <si>
    <t>Raumpfleger/innen</t>
  </si>
  <si>
    <t>Beschäftigte/r in Zeitrente</t>
  </si>
  <si>
    <t>Beschäftigte/r (Verwaltung)</t>
  </si>
  <si>
    <t>Außenstelle Amrum /</t>
  </si>
  <si>
    <t>50% Erstattung v. Dritten</t>
  </si>
  <si>
    <t>25% Erstattung v. Dritten</t>
  </si>
  <si>
    <t>70% Erstattung v. Dritten</t>
  </si>
  <si>
    <t xml:space="preserve">  Stellenplan für Beamte und Beschäftigte</t>
  </si>
  <si>
    <t>Mini-Jobs</t>
  </si>
  <si>
    <t>neu</t>
  </si>
  <si>
    <t>alt</t>
  </si>
  <si>
    <t>A 15</t>
  </si>
  <si>
    <t>Liegenschaftsamt</t>
  </si>
  <si>
    <t>Hausmeister/in</t>
  </si>
  <si>
    <t>Hauswart/in</t>
  </si>
  <si>
    <t>2Ü</t>
  </si>
  <si>
    <t>Bauingenieur/in (Leiter/in)</t>
  </si>
  <si>
    <t>Hallenwart/in</t>
  </si>
  <si>
    <t>Beschäftigte/r (Außenanlagen)</t>
  </si>
  <si>
    <t>Rüm-Hart-Schule</t>
  </si>
  <si>
    <t>Realschule mit Hauptschulteil</t>
  </si>
  <si>
    <t>Grundschulen Föhr West und Föhr-Ost</t>
  </si>
  <si>
    <t>Schulsekretär/in</t>
  </si>
  <si>
    <t>Betreuung OGS</t>
  </si>
  <si>
    <t>Hausmeister</t>
  </si>
  <si>
    <t>Öömrang Skuul</t>
  </si>
  <si>
    <t>Gymnasium Insel Föhr</t>
  </si>
  <si>
    <t>2/1</t>
  </si>
  <si>
    <t>und Föhr-Ost</t>
  </si>
  <si>
    <t>Grundschulen Föhr-West</t>
  </si>
  <si>
    <t>Stellenplan 2009 Amt Föhr-Amrum</t>
  </si>
  <si>
    <t>Amtsvorsteher/in</t>
  </si>
  <si>
    <t>5</t>
  </si>
  <si>
    <t>A 10 / 10</t>
  </si>
  <si>
    <t>9</t>
  </si>
  <si>
    <t>2</t>
  </si>
  <si>
    <t>Amtsrat/Amtsrätin</t>
  </si>
  <si>
    <t>Oberinspektor/in / Beschäftigte/r</t>
  </si>
  <si>
    <t>Amtmann / -frau / Beschäftigte/r</t>
  </si>
  <si>
    <t>A 11 / 10</t>
  </si>
  <si>
    <t>50% Erst. v. Dritten</t>
  </si>
  <si>
    <t>25% Erst. v. Dritten</t>
  </si>
  <si>
    <t>70% Erst. v. Dritten</t>
  </si>
  <si>
    <t>kw 02/2011</t>
  </si>
  <si>
    <t>kw 03/2010</t>
  </si>
  <si>
    <t>Schulsozialarbeiter/in</t>
  </si>
  <si>
    <t>Nr.im</t>
  </si>
  <si>
    <t xml:space="preserve">Haupt- und Personalamt </t>
  </si>
  <si>
    <t>Veränderungsliste</t>
  </si>
  <si>
    <t>Aufrechnung der Zu- / Abgänge</t>
  </si>
  <si>
    <t>Insgesamt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</si>
</sst>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.5"/>
      <color indexed="10"/>
      <name val="Arial"/>
      <family val="2"/>
    </font>
    <font>
      <sz val="10.5"/>
      <color indexed="12"/>
      <name val="Arial"/>
      <family val="2"/>
    </font>
    <font>
      <b/>
      <sz val="10.5"/>
      <color indexed="10"/>
      <name val="Arial"/>
      <family val="2"/>
    </font>
    <font>
      <b/>
      <sz val="10.5"/>
      <name val="Times New Roman"/>
      <family val="1"/>
    </font>
    <font>
      <sz val="10.5"/>
      <color indexed="11"/>
      <name val="Arial"/>
      <family val="2"/>
    </font>
    <font>
      <u val="single"/>
      <sz val="10.5"/>
      <name val="Arial"/>
      <family val="2"/>
    </font>
    <font>
      <sz val="10.5"/>
      <color indexed="56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Continuous"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26.7109375" style="0" customWidth="1"/>
    <col min="3" max="3" width="8.7109375" style="0" customWidth="1"/>
    <col min="4" max="7" width="10.7109375" style="0" customWidth="1"/>
  </cols>
  <sheetData>
    <row r="1" spans="1:7" ht="15">
      <c r="A1" s="68" t="s">
        <v>120</v>
      </c>
      <c r="B1" s="13"/>
      <c r="D1" s="2"/>
      <c r="E1" s="2"/>
      <c r="F1" s="2"/>
      <c r="G1" s="2"/>
    </row>
    <row r="2" spans="2:7" ht="12.75">
      <c r="B2" s="1"/>
      <c r="D2" s="2"/>
      <c r="E2" s="2"/>
      <c r="F2" s="2"/>
      <c r="G2" s="2"/>
    </row>
    <row r="3" spans="4:7" ht="12.75">
      <c r="D3" s="2"/>
      <c r="E3" s="2"/>
      <c r="F3" s="2"/>
      <c r="G3" s="2"/>
    </row>
    <row r="4" spans="1:8" ht="12.75">
      <c r="A4" s="11"/>
      <c r="B4" s="3"/>
      <c r="C4" s="14"/>
      <c r="D4" s="8"/>
      <c r="E4" s="9"/>
      <c r="F4" s="15"/>
      <c r="G4" s="15"/>
      <c r="H4" s="1"/>
    </row>
    <row r="5" spans="1:8" ht="12.75">
      <c r="A5" s="12" t="s">
        <v>0</v>
      </c>
      <c r="B5" s="4"/>
      <c r="C5" s="12" t="s">
        <v>18</v>
      </c>
      <c r="D5" s="6" t="s">
        <v>19</v>
      </c>
      <c r="E5" s="7"/>
      <c r="F5" s="16"/>
      <c r="G5" s="16"/>
      <c r="H5" s="1"/>
    </row>
    <row r="6" spans="1:8" ht="12.75">
      <c r="A6" s="17" t="s">
        <v>118</v>
      </c>
      <c r="B6" s="12" t="s">
        <v>20</v>
      </c>
      <c r="C6" s="12" t="s">
        <v>21</v>
      </c>
      <c r="D6" s="6" t="s">
        <v>22</v>
      </c>
      <c r="E6" s="7"/>
      <c r="F6" s="12" t="s">
        <v>23</v>
      </c>
      <c r="G6" s="12" t="s">
        <v>24</v>
      </c>
      <c r="H6" s="1"/>
    </row>
    <row r="7" spans="1:8" ht="12.75">
      <c r="A7" s="12"/>
      <c r="B7" s="4"/>
      <c r="C7" s="18"/>
      <c r="D7" s="10"/>
      <c r="E7" s="19"/>
      <c r="F7" s="12"/>
      <c r="G7" s="12"/>
      <c r="H7" s="1"/>
    </row>
    <row r="8" spans="1:8" ht="12.75">
      <c r="A8" s="20" t="s">
        <v>25</v>
      </c>
      <c r="B8" s="5"/>
      <c r="C8" s="20" t="s">
        <v>26</v>
      </c>
      <c r="D8" s="21" t="s">
        <v>27</v>
      </c>
      <c r="E8" s="21" t="s">
        <v>28</v>
      </c>
      <c r="F8" s="20" t="s">
        <v>29</v>
      </c>
      <c r="G8" s="20" t="s">
        <v>29</v>
      </c>
      <c r="H8" s="1"/>
    </row>
    <row r="9" spans="4:7" ht="12.75">
      <c r="D9" s="2"/>
      <c r="E9" s="2"/>
      <c r="F9" s="2"/>
      <c r="G9" s="2"/>
    </row>
    <row r="10" spans="1:7" ht="12.75">
      <c r="A10" s="2">
        <v>6</v>
      </c>
      <c r="B10" s="2" t="s">
        <v>119</v>
      </c>
      <c r="C10" s="22">
        <v>1</v>
      </c>
      <c r="D10" s="2"/>
      <c r="E10" s="2"/>
      <c r="F10" s="2" t="s">
        <v>17</v>
      </c>
      <c r="G10" s="2"/>
    </row>
    <row r="11" spans="1:7" ht="12.75">
      <c r="A11" s="2"/>
      <c r="B11" s="2"/>
      <c r="C11" s="22"/>
      <c r="D11" s="2"/>
      <c r="E11" s="2"/>
      <c r="F11" s="2"/>
      <c r="G11" s="2"/>
    </row>
    <row r="12" spans="1:7" ht="12.75">
      <c r="A12" s="2">
        <v>42</v>
      </c>
      <c r="B12" s="2" t="s">
        <v>91</v>
      </c>
      <c r="C12" s="22">
        <v>0.03</v>
      </c>
      <c r="D12" s="2"/>
      <c r="E12" s="2"/>
      <c r="F12" s="2"/>
      <c r="G12" s="2">
        <v>6</v>
      </c>
    </row>
    <row r="13" spans="1:7" ht="12.75">
      <c r="A13" s="2">
        <v>45</v>
      </c>
      <c r="B13" s="2" t="s">
        <v>91</v>
      </c>
      <c r="C13" s="22">
        <v>0.1</v>
      </c>
      <c r="D13" s="2"/>
      <c r="E13" s="2"/>
      <c r="F13" s="2">
        <v>1</v>
      </c>
      <c r="G13" s="2"/>
    </row>
    <row r="14" spans="1:7" ht="12.75">
      <c r="A14" s="2">
        <v>46</v>
      </c>
      <c r="B14" s="2" t="s">
        <v>91</v>
      </c>
      <c r="C14" s="22">
        <v>0.5</v>
      </c>
      <c r="D14" s="22"/>
      <c r="E14" s="2"/>
      <c r="F14" s="2">
        <v>8</v>
      </c>
      <c r="G14" s="2"/>
    </row>
    <row r="15" spans="3:7" ht="12.75">
      <c r="C15" s="65"/>
      <c r="D15" s="2"/>
      <c r="E15" s="2"/>
      <c r="F15" s="2"/>
      <c r="G15" s="2"/>
    </row>
    <row r="16" spans="1:7" ht="12.75">
      <c r="A16" s="2">
        <v>47</v>
      </c>
      <c r="B16" s="2" t="s">
        <v>92</v>
      </c>
      <c r="C16" s="22">
        <v>0.11</v>
      </c>
      <c r="D16" s="2"/>
      <c r="E16" s="2"/>
      <c r="F16" s="2">
        <v>5</v>
      </c>
      <c r="G16" s="2"/>
    </row>
    <row r="17" spans="1:7" ht="12.75">
      <c r="A17" s="2">
        <v>48</v>
      </c>
      <c r="B17" s="2" t="s">
        <v>92</v>
      </c>
      <c r="C17" s="22">
        <v>0.32</v>
      </c>
      <c r="D17" s="2"/>
      <c r="E17" s="2"/>
      <c r="F17" s="2"/>
      <c r="G17" s="2">
        <v>6</v>
      </c>
    </row>
    <row r="18" spans="1:7" ht="12.75">
      <c r="A18" s="2">
        <v>49</v>
      </c>
      <c r="B18" s="2" t="s">
        <v>92</v>
      </c>
      <c r="C18" s="22">
        <v>0.11</v>
      </c>
      <c r="D18" s="2"/>
      <c r="E18" s="2"/>
      <c r="F18" s="2">
        <v>1</v>
      </c>
      <c r="G18" s="2"/>
    </row>
    <row r="19" spans="1:7" ht="12.75">
      <c r="A19" s="2">
        <v>50</v>
      </c>
      <c r="B19" s="2" t="s">
        <v>92</v>
      </c>
      <c r="C19" s="22">
        <v>0.5</v>
      </c>
      <c r="D19" s="22"/>
      <c r="E19" s="2"/>
      <c r="F19" s="2">
        <v>8</v>
      </c>
      <c r="G19" s="2"/>
    </row>
    <row r="20" spans="1:7" ht="12.75">
      <c r="A20" s="2"/>
      <c r="B20" s="2"/>
      <c r="C20" s="22"/>
      <c r="D20" s="2"/>
      <c r="E20" s="2"/>
      <c r="F20" s="2"/>
      <c r="G20" s="2"/>
    </row>
    <row r="21" spans="1:7" ht="12.75">
      <c r="A21" s="2">
        <v>49</v>
      </c>
      <c r="B21" s="2" t="s">
        <v>98</v>
      </c>
      <c r="C21" s="22">
        <v>0.5</v>
      </c>
      <c r="D21" s="2"/>
      <c r="E21" s="2"/>
      <c r="F21" s="2">
        <v>8</v>
      </c>
      <c r="G21" s="2"/>
    </row>
    <row r="22" spans="3:7" ht="12.75">
      <c r="C22" s="65"/>
      <c r="D22" s="2"/>
      <c r="E22" s="2"/>
      <c r="F22" s="2"/>
      <c r="G22" s="2"/>
    </row>
    <row r="23" spans="1:7" ht="12.75">
      <c r="A23" s="2">
        <v>53</v>
      </c>
      <c r="B23" s="61" t="s">
        <v>101</v>
      </c>
      <c r="C23" s="22">
        <v>0.1</v>
      </c>
      <c r="D23" s="2"/>
      <c r="E23" s="2"/>
      <c r="F23" s="2">
        <v>5</v>
      </c>
      <c r="G23" s="2"/>
    </row>
    <row r="24" spans="1:7" ht="12.75">
      <c r="A24" s="2"/>
      <c r="B24" s="61" t="s">
        <v>100</v>
      </c>
      <c r="C24" s="65"/>
      <c r="D24" s="2"/>
      <c r="E24" s="2"/>
      <c r="F24" s="2"/>
      <c r="G24" s="2"/>
    </row>
    <row r="25" spans="1:7" ht="12.75">
      <c r="A25" s="2">
        <v>54</v>
      </c>
      <c r="B25" s="61" t="s">
        <v>101</v>
      </c>
      <c r="C25" s="22">
        <v>0.25</v>
      </c>
      <c r="D25" s="2"/>
      <c r="E25" s="2"/>
      <c r="F25" s="2">
        <v>8</v>
      </c>
      <c r="G25" s="2"/>
    </row>
    <row r="26" spans="1:7" ht="12.75">
      <c r="A26" s="2"/>
      <c r="B26" s="61" t="s">
        <v>100</v>
      </c>
      <c r="C26" s="22"/>
      <c r="D26" s="2"/>
      <c r="E26" s="2"/>
      <c r="F26" s="2"/>
      <c r="G26" s="2"/>
    </row>
    <row r="27" spans="1:7" ht="12.75">
      <c r="A27" s="2"/>
      <c r="B27" s="66"/>
      <c r="C27" s="22"/>
      <c r="D27" s="2"/>
      <c r="E27" s="2"/>
      <c r="F27" s="2"/>
      <c r="G27" s="2"/>
    </row>
    <row r="28" spans="1:7" ht="12.75">
      <c r="A28" s="2">
        <v>55</v>
      </c>
      <c r="B28" s="61" t="s">
        <v>97</v>
      </c>
      <c r="C28" s="22">
        <v>0.01</v>
      </c>
      <c r="D28" s="2"/>
      <c r="E28" s="2"/>
      <c r="F28" s="2"/>
      <c r="G28" s="2">
        <v>5</v>
      </c>
    </row>
    <row r="29" spans="1:7" ht="12.75">
      <c r="A29" s="2">
        <v>56</v>
      </c>
      <c r="B29" s="61" t="s">
        <v>97</v>
      </c>
      <c r="C29" s="22">
        <v>0.5</v>
      </c>
      <c r="D29" s="22"/>
      <c r="E29" s="2"/>
      <c r="F29" s="2">
        <v>8</v>
      </c>
      <c r="G29" s="2"/>
    </row>
    <row r="30" spans="1:7" ht="12.75">
      <c r="A30" s="2"/>
      <c r="B30" s="61"/>
      <c r="C30" s="22"/>
      <c r="D30" s="2"/>
      <c r="E30" s="2"/>
      <c r="F30" s="2"/>
      <c r="G30" s="2"/>
    </row>
    <row r="31" spans="1:7" ht="12.75">
      <c r="A31" s="2">
        <v>59</v>
      </c>
      <c r="B31" s="61" t="s">
        <v>55</v>
      </c>
      <c r="C31" s="22">
        <v>1</v>
      </c>
      <c r="D31" s="2"/>
      <c r="E31" s="2"/>
      <c r="F31" s="2">
        <v>8</v>
      </c>
      <c r="G31" s="2"/>
    </row>
    <row r="32" spans="1:7" ht="12.75">
      <c r="A32" s="2">
        <v>60</v>
      </c>
      <c r="B32" s="61" t="s">
        <v>55</v>
      </c>
      <c r="C32" s="22">
        <v>0.5</v>
      </c>
      <c r="D32" s="22"/>
      <c r="E32" s="2"/>
      <c r="F32" s="2">
        <v>9</v>
      </c>
      <c r="G32" s="2"/>
    </row>
    <row r="33" spans="1:7" ht="12.75">
      <c r="A33" s="2"/>
      <c r="B33" s="61"/>
      <c r="C33" s="22"/>
      <c r="D33" s="2"/>
      <c r="E33" s="2"/>
      <c r="F33" s="2"/>
      <c r="G33" s="2"/>
    </row>
    <row r="34" spans="1:7" ht="12.75">
      <c r="A34" s="2">
        <v>77</v>
      </c>
      <c r="B34" s="61" t="s">
        <v>96</v>
      </c>
      <c r="C34" s="22">
        <v>0.01</v>
      </c>
      <c r="D34" s="2"/>
      <c r="E34" s="2"/>
      <c r="F34" s="2"/>
      <c r="G34" s="2">
        <v>4</v>
      </c>
    </row>
    <row r="35" spans="1:7" ht="12.75">
      <c r="A35" s="2">
        <v>78</v>
      </c>
      <c r="B35" s="61" t="s">
        <v>96</v>
      </c>
      <c r="C35" s="22">
        <v>1</v>
      </c>
      <c r="D35" s="22"/>
      <c r="E35" s="2"/>
      <c r="F35" s="2"/>
      <c r="G35" s="2">
        <v>5</v>
      </c>
    </row>
    <row r="36" spans="1:7" ht="12.75">
      <c r="A36" s="2"/>
      <c r="B36" s="61"/>
      <c r="C36" s="22"/>
      <c r="D36" s="2"/>
      <c r="E36" s="2"/>
      <c r="F36" s="2"/>
      <c r="G36" s="2"/>
    </row>
    <row r="37" spans="1:7" ht="12.75">
      <c r="A37" s="2">
        <v>80</v>
      </c>
      <c r="B37" s="61" t="s">
        <v>72</v>
      </c>
      <c r="C37" s="22">
        <v>0.42</v>
      </c>
      <c r="D37" s="2"/>
      <c r="E37" s="2"/>
      <c r="F37" s="2"/>
      <c r="G37" s="2">
        <v>2</v>
      </c>
    </row>
    <row r="38" spans="1:7" ht="12.75">
      <c r="A38" s="2">
        <v>81</v>
      </c>
      <c r="B38" s="61" t="s">
        <v>72</v>
      </c>
      <c r="C38" s="22">
        <v>0.2</v>
      </c>
      <c r="D38" s="2"/>
      <c r="E38" s="2"/>
      <c r="F38" s="2"/>
      <c r="G38" s="67" t="s">
        <v>99</v>
      </c>
    </row>
    <row r="39" spans="1:7" ht="12.75">
      <c r="A39" s="2">
        <v>83</v>
      </c>
      <c r="B39" s="61" t="s">
        <v>72</v>
      </c>
      <c r="C39" s="22">
        <v>0.02</v>
      </c>
      <c r="D39" s="2"/>
      <c r="E39" s="2"/>
      <c r="F39" s="2"/>
      <c r="G39" s="67" t="s">
        <v>99</v>
      </c>
    </row>
    <row r="40" spans="1:6" ht="12.75">
      <c r="A40" s="2">
        <v>84</v>
      </c>
      <c r="B40" s="61" t="s">
        <v>72</v>
      </c>
      <c r="C40" s="22">
        <v>0.01</v>
      </c>
      <c r="D40" s="22"/>
      <c r="E40" s="2"/>
      <c r="F40" s="67" t="s">
        <v>99</v>
      </c>
    </row>
    <row r="41" spans="1:7" ht="12.75">
      <c r="A41" s="2"/>
      <c r="B41" s="61"/>
      <c r="C41" s="22"/>
      <c r="D41" s="2"/>
      <c r="E41" s="2"/>
      <c r="F41" s="2"/>
      <c r="G41" s="2"/>
    </row>
    <row r="42" spans="1:7" ht="12.75">
      <c r="A42" s="2"/>
      <c r="B42" s="61" t="s">
        <v>121</v>
      </c>
      <c r="C42" s="22">
        <f>SUM(C10:C40)</f>
        <v>7.189999999999999</v>
      </c>
      <c r="D42" s="2"/>
      <c r="E42" s="2"/>
      <c r="F42" s="22">
        <f>C10+C13+C14+C16+C18+C19+C21+C23+C25+C29+C31+C32+C40</f>
        <v>5.18</v>
      </c>
      <c r="G42" s="22">
        <f>C12+C17+C28+C34+C35+C37+C38+C39</f>
        <v>2.01</v>
      </c>
    </row>
    <row r="43" spans="1:7" ht="12.75">
      <c r="A43" s="2"/>
      <c r="B43" s="61"/>
      <c r="C43" s="22"/>
      <c r="D43" s="2"/>
      <c r="E43" s="2"/>
      <c r="F43" s="2"/>
      <c r="G43" s="2"/>
    </row>
    <row r="44" spans="1:7" ht="12.75">
      <c r="A44" s="2"/>
      <c r="B44" s="2" t="s">
        <v>122</v>
      </c>
      <c r="C44" s="22"/>
      <c r="D44" s="2"/>
      <c r="E44" s="2"/>
      <c r="F44" s="22">
        <f>F42-G42</f>
        <v>3.17</v>
      </c>
      <c r="G44" s="2"/>
    </row>
    <row r="45" spans="1:7" ht="12.75">
      <c r="A45" s="2"/>
      <c r="B45" s="2"/>
      <c r="C45" s="2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5"/>
  <sheetViews>
    <sheetView zoomScale="75" zoomScaleNormal="75" workbookViewId="0" topLeftCell="A1">
      <selection activeCell="C59" sqref="C59"/>
    </sheetView>
  </sheetViews>
  <sheetFormatPr defaultColWidth="11.421875" defaultRowHeight="12.75"/>
  <cols>
    <col min="1" max="2" width="3.421875" style="27" customWidth="1"/>
    <col min="3" max="3" width="26.421875" style="26" customWidth="1"/>
    <col min="4" max="4" width="6.57421875" style="26" customWidth="1"/>
    <col min="5" max="5" width="9.57421875" style="27" customWidth="1"/>
    <col min="6" max="6" width="6.57421875" style="26" customWidth="1"/>
    <col min="7" max="7" width="9.57421875" style="27" customWidth="1"/>
    <col min="8" max="8" width="6.57421875" style="26" customWidth="1"/>
    <col min="9" max="9" width="9.57421875" style="27" customWidth="1"/>
    <col min="10" max="10" width="24.7109375" style="32" hidden="1" customWidth="1"/>
    <col min="11" max="11" width="17.421875" style="32" customWidth="1"/>
    <col min="12" max="12" width="22.7109375" style="32" customWidth="1"/>
    <col min="13" max="16384" width="11.421875" style="26" customWidth="1"/>
  </cols>
  <sheetData>
    <row r="1" spans="1:12" ht="13.5">
      <c r="A1" s="25" t="s">
        <v>102</v>
      </c>
      <c r="B1" s="25"/>
      <c r="H1" s="28"/>
      <c r="J1" s="29"/>
      <c r="K1" s="29"/>
      <c r="L1" s="30"/>
    </row>
    <row r="2" spans="1:2" ht="1.5" customHeight="1">
      <c r="A2" s="31"/>
      <c r="B2" s="31"/>
    </row>
    <row r="3" spans="1:8" ht="13.5">
      <c r="A3" s="25" t="s">
        <v>79</v>
      </c>
      <c r="B3" s="25"/>
      <c r="C3" s="33"/>
      <c r="D3" s="34"/>
      <c r="E3" s="32"/>
      <c r="H3" s="35"/>
    </row>
    <row r="4" spans="1:9" ht="12" customHeight="1">
      <c r="A4" s="32"/>
      <c r="B4" s="32"/>
      <c r="C4" s="34"/>
      <c r="D4" s="34"/>
      <c r="E4" s="32"/>
      <c r="F4" s="34"/>
      <c r="G4" s="32"/>
      <c r="H4" s="34"/>
      <c r="I4" s="32"/>
    </row>
    <row r="5" spans="1:12" s="34" customFormat="1" ht="13.5">
      <c r="A5" s="36"/>
      <c r="B5" s="36"/>
      <c r="C5" s="37"/>
      <c r="D5" s="38"/>
      <c r="E5" s="39"/>
      <c r="F5" s="38" t="s">
        <v>1</v>
      </c>
      <c r="G5" s="40"/>
      <c r="H5" s="38" t="s">
        <v>2</v>
      </c>
      <c r="I5" s="40"/>
      <c r="J5" s="36"/>
      <c r="K5" s="36"/>
      <c r="L5" s="32"/>
    </row>
    <row r="6" spans="1:12" s="34" customFormat="1" ht="13.5">
      <c r="A6" s="59" t="s">
        <v>0</v>
      </c>
      <c r="B6" s="59" t="s">
        <v>0</v>
      </c>
      <c r="C6" s="42" t="s">
        <v>39</v>
      </c>
      <c r="D6" s="43" t="s">
        <v>4</v>
      </c>
      <c r="E6" s="44"/>
      <c r="F6" s="43" t="s">
        <v>5</v>
      </c>
      <c r="G6" s="44"/>
      <c r="H6" s="43" t="s">
        <v>6</v>
      </c>
      <c r="I6" s="44"/>
      <c r="J6" s="42" t="s">
        <v>7</v>
      </c>
      <c r="K6" s="42" t="s">
        <v>7</v>
      </c>
      <c r="L6" s="32"/>
    </row>
    <row r="7" spans="1:12" s="34" customFormat="1" ht="13.5">
      <c r="A7" s="59" t="s">
        <v>3</v>
      </c>
      <c r="B7" s="59" t="s">
        <v>3</v>
      </c>
      <c r="C7" s="42" t="s">
        <v>40</v>
      </c>
      <c r="D7" s="45"/>
      <c r="E7" s="46"/>
      <c r="F7" s="45" t="s">
        <v>8</v>
      </c>
      <c r="G7" s="47"/>
      <c r="H7" s="48"/>
      <c r="I7" s="46"/>
      <c r="J7" s="42"/>
      <c r="K7" s="42"/>
      <c r="L7" s="32"/>
    </row>
    <row r="8" spans="1:12" s="34" customFormat="1" ht="13.5">
      <c r="A8" s="60" t="s">
        <v>81</v>
      </c>
      <c r="B8" s="60" t="s">
        <v>82</v>
      </c>
      <c r="C8" s="49"/>
      <c r="D8" s="23" t="s">
        <v>9</v>
      </c>
      <c r="E8" s="24" t="s">
        <v>10</v>
      </c>
      <c r="F8" s="23" t="s">
        <v>9</v>
      </c>
      <c r="G8" s="24" t="s">
        <v>10</v>
      </c>
      <c r="H8" s="23" t="s">
        <v>9</v>
      </c>
      <c r="I8" s="24" t="s">
        <v>10</v>
      </c>
      <c r="J8" s="24"/>
      <c r="K8" s="24"/>
      <c r="L8" s="32"/>
    </row>
    <row r="9" spans="1:9" ht="13.5">
      <c r="A9" s="32"/>
      <c r="B9" s="32"/>
      <c r="C9" s="34"/>
      <c r="D9" s="50"/>
      <c r="E9" s="32"/>
      <c r="F9" s="50"/>
      <c r="G9" s="32"/>
      <c r="H9" s="50"/>
      <c r="I9" s="32"/>
    </row>
    <row r="10" spans="1:9" ht="13.5">
      <c r="A10" s="32">
        <v>1</v>
      </c>
      <c r="B10" s="32">
        <v>1</v>
      </c>
      <c r="C10" s="34" t="s">
        <v>103</v>
      </c>
      <c r="D10" s="50">
        <v>1</v>
      </c>
      <c r="E10" s="32" t="s">
        <v>47</v>
      </c>
      <c r="F10" s="50">
        <v>1</v>
      </c>
      <c r="G10" s="32" t="s">
        <v>47</v>
      </c>
      <c r="H10" s="50">
        <v>1</v>
      </c>
      <c r="I10" s="32" t="s">
        <v>47</v>
      </c>
    </row>
    <row r="11" spans="1:9" ht="13.5">
      <c r="A11" s="32">
        <v>2</v>
      </c>
      <c r="B11" s="32">
        <v>2</v>
      </c>
      <c r="C11" s="34" t="s">
        <v>48</v>
      </c>
      <c r="D11" s="50">
        <v>1</v>
      </c>
      <c r="E11" s="32" t="s">
        <v>47</v>
      </c>
      <c r="F11" s="50">
        <v>1</v>
      </c>
      <c r="G11" s="32" t="s">
        <v>47</v>
      </c>
      <c r="H11" s="50">
        <v>1</v>
      </c>
      <c r="I11" s="32" t="s">
        <v>47</v>
      </c>
    </row>
    <row r="12" spans="1:9" ht="13.5">
      <c r="A12" s="32"/>
      <c r="B12" s="32"/>
      <c r="C12" s="34"/>
      <c r="D12" s="50"/>
      <c r="E12" s="32"/>
      <c r="F12" s="50"/>
      <c r="G12" s="32"/>
      <c r="H12" s="50"/>
      <c r="I12" s="32"/>
    </row>
    <row r="13" spans="1:9" ht="13.5">
      <c r="A13" s="32"/>
      <c r="B13" s="32"/>
      <c r="C13" s="51" t="s">
        <v>68</v>
      </c>
      <c r="D13" s="50"/>
      <c r="E13" s="32"/>
      <c r="F13" s="50"/>
      <c r="G13" s="32"/>
      <c r="H13" s="50"/>
      <c r="I13" s="32"/>
    </row>
    <row r="14" spans="1:9" ht="13.5">
      <c r="A14" s="32">
        <v>3</v>
      </c>
      <c r="B14" s="32">
        <v>3</v>
      </c>
      <c r="C14" s="34" t="s">
        <v>35</v>
      </c>
      <c r="D14" s="50">
        <v>1</v>
      </c>
      <c r="E14" s="32" t="s">
        <v>49</v>
      </c>
      <c r="F14" s="50">
        <v>1</v>
      </c>
      <c r="G14" s="32" t="s">
        <v>83</v>
      </c>
      <c r="H14" s="50">
        <v>1</v>
      </c>
      <c r="I14" s="32" t="s">
        <v>49</v>
      </c>
    </row>
    <row r="15" spans="1:13" ht="13.5">
      <c r="A15" s="32">
        <v>4</v>
      </c>
      <c r="B15" s="32">
        <v>4</v>
      </c>
      <c r="C15" s="34" t="s">
        <v>50</v>
      </c>
      <c r="D15" s="50">
        <v>1</v>
      </c>
      <c r="E15" s="32" t="s">
        <v>16</v>
      </c>
      <c r="F15" s="50">
        <v>1</v>
      </c>
      <c r="G15" s="32" t="s">
        <v>16</v>
      </c>
      <c r="H15" s="50">
        <v>1</v>
      </c>
      <c r="I15" s="32" t="s">
        <v>16</v>
      </c>
      <c r="J15" s="32" t="s">
        <v>75</v>
      </c>
      <c r="K15" s="32" t="s">
        <v>44</v>
      </c>
      <c r="M15" s="28"/>
    </row>
    <row r="16" spans="1:13" ht="13.5">
      <c r="A16" s="32"/>
      <c r="B16" s="32"/>
      <c r="C16" s="34"/>
      <c r="D16" s="50"/>
      <c r="E16" s="32"/>
      <c r="F16" s="50"/>
      <c r="G16" s="32"/>
      <c r="H16" s="50"/>
      <c r="I16" s="32"/>
      <c r="J16" s="57" t="s">
        <v>76</v>
      </c>
      <c r="K16" s="32" t="s">
        <v>112</v>
      </c>
      <c r="M16" s="28"/>
    </row>
    <row r="17" spans="1:11" ht="13.5">
      <c r="A17" s="32">
        <v>5</v>
      </c>
      <c r="B17" s="32">
        <v>6</v>
      </c>
      <c r="C17" s="34" t="s">
        <v>50</v>
      </c>
      <c r="D17" s="50">
        <v>1</v>
      </c>
      <c r="E17" s="32" t="s">
        <v>16</v>
      </c>
      <c r="F17" s="50">
        <v>1</v>
      </c>
      <c r="G17" s="32" t="s">
        <v>16</v>
      </c>
      <c r="H17" s="50">
        <v>1</v>
      </c>
      <c r="I17" s="32" t="s">
        <v>16</v>
      </c>
      <c r="J17" s="32" t="s">
        <v>62</v>
      </c>
      <c r="K17" s="32" t="s">
        <v>115</v>
      </c>
    </row>
    <row r="18" spans="1:9" ht="13.5">
      <c r="A18" s="32">
        <v>6</v>
      </c>
      <c r="B18" s="32"/>
      <c r="C18" s="34" t="s">
        <v>108</v>
      </c>
      <c r="D18" s="50"/>
      <c r="E18" s="32"/>
      <c r="F18" s="50"/>
      <c r="G18" s="32"/>
      <c r="H18" s="50">
        <v>1</v>
      </c>
      <c r="I18" s="32" t="s">
        <v>17</v>
      </c>
    </row>
    <row r="19" spans="1:9" ht="13.5">
      <c r="A19" s="32">
        <v>7</v>
      </c>
      <c r="B19" s="32">
        <v>7</v>
      </c>
      <c r="C19" s="34" t="s">
        <v>109</v>
      </c>
      <c r="D19" s="50">
        <v>1</v>
      </c>
      <c r="E19" s="32" t="s">
        <v>30</v>
      </c>
      <c r="F19" s="50">
        <v>1</v>
      </c>
      <c r="G19" s="32" t="s">
        <v>30</v>
      </c>
      <c r="H19" s="50">
        <v>1</v>
      </c>
      <c r="I19" s="32" t="s">
        <v>105</v>
      </c>
    </row>
    <row r="20" spans="1:9" ht="13.5">
      <c r="A20" s="32">
        <v>8</v>
      </c>
      <c r="B20" s="32">
        <v>8</v>
      </c>
      <c r="C20" s="34" t="s">
        <v>36</v>
      </c>
      <c r="D20" s="50">
        <v>1</v>
      </c>
      <c r="E20" s="32">
        <v>8</v>
      </c>
      <c r="F20" s="50">
        <v>1</v>
      </c>
      <c r="G20" s="32">
        <v>8</v>
      </c>
      <c r="H20" s="50">
        <v>1</v>
      </c>
      <c r="I20" s="32">
        <v>8</v>
      </c>
    </row>
    <row r="21" spans="1:9" ht="13.5">
      <c r="A21" s="32">
        <v>9</v>
      </c>
      <c r="B21" s="32">
        <v>9</v>
      </c>
      <c r="C21" s="34" t="s">
        <v>36</v>
      </c>
      <c r="D21" s="50">
        <v>1</v>
      </c>
      <c r="E21" s="32">
        <v>8</v>
      </c>
      <c r="F21" s="50">
        <v>1</v>
      </c>
      <c r="G21" s="32">
        <v>8</v>
      </c>
      <c r="H21" s="50">
        <v>1</v>
      </c>
      <c r="I21" s="32">
        <v>8</v>
      </c>
    </row>
    <row r="22" spans="1:11" ht="13.5">
      <c r="A22" s="32">
        <v>10</v>
      </c>
      <c r="B22" s="32">
        <v>10</v>
      </c>
      <c r="C22" s="34" t="s">
        <v>36</v>
      </c>
      <c r="D22" s="50">
        <v>0.5</v>
      </c>
      <c r="E22" s="32">
        <v>8</v>
      </c>
      <c r="F22" s="50">
        <v>0.5</v>
      </c>
      <c r="G22" s="32">
        <v>8</v>
      </c>
      <c r="H22" s="50">
        <v>0.5</v>
      </c>
      <c r="I22" s="32">
        <v>8</v>
      </c>
      <c r="J22" s="32" t="s">
        <v>44</v>
      </c>
      <c r="K22" s="32" t="s">
        <v>44</v>
      </c>
    </row>
    <row r="23" spans="1:9" ht="13.5">
      <c r="A23" s="32">
        <v>11</v>
      </c>
      <c r="B23" s="32">
        <v>11</v>
      </c>
      <c r="C23" s="34" t="s">
        <v>36</v>
      </c>
      <c r="D23" s="50">
        <v>1</v>
      </c>
      <c r="E23" s="32">
        <v>8</v>
      </c>
      <c r="F23" s="50">
        <v>1</v>
      </c>
      <c r="G23" s="32">
        <v>5</v>
      </c>
      <c r="H23" s="50">
        <v>1</v>
      </c>
      <c r="I23" s="32">
        <v>8</v>
      </c>
    </row>
    <row r="24" spans="1:9" ht="13.5">
      <c r="A24" s="32"/>
      <c r="B24" s="32"/>
      <c r="C24" s="34"/>
      <c r="D24" s="50"/>
      <c r="E24" s="32"/>
      <c r="F24" s="50"/>
      <c r="G24" s="32"/>
      <c r="H24" s="50"/>
      <c r="I24" s="32"/>
    </row>
    <row r="25" spans="1:9" ht="13.5">
      <c r="A25" s="32"/>
      <c r="B25" s="32"/>
      <c r="C25" s="51" t="s">
        <v>41</v>
      </c>
      <c r="D25" s="50"/>
      <c r="E25" s="32"/>
      <c r="F25" s="50"/>
      <c r="G25" s="32"/>
      <c r="H25" s="50"/>
      <c r="I25" s="32"/>
    </row>
    <row r="26" spans="1:9" ht="13.5">
      <c r="A26" s="32">
        <v>12</v>
      </c>
      <c r="B26" s="32">
        <v>12</v>
      </c>
      <c r="C26" s="34" t="s">
        <v>51</v>
      </c>
      <c r="D26" s="50">
        <v>1</v>
      </c>
      <c r="E26" s="32" t="s">
        <v>17</v>
      </c>
      <c r="F26" s="50">
        <v>1</v>
      </c>
      <c r="G26" s="32" t="s">
        <v>17</v>
      </c>
      <c r="H26" s="50">
        <v>1</v>
      </c>
      <c r="I26" s="32" t="s">
        <v>17</v>
      </c>
    </row>
    <row r="27" spans="1:11" ht="13.5">
      <c r="A27" s="32">
        <v>13</v>
      </c>
      <c r="B27" s="32">
        <v>13</v>
      </c>
      <c r="C27" s="34" t="s">
        <v>36</v>
      </c>
      <c r="D27" s="50">
        <v>1</v>
      </c>
      <c r="E27" s="32">
        <v>8</v>
      </c>
      <c r="F27" s="50">
        <v>1</v>
      </c>
      <c r="G27" s="32">
        <v>8</v>
      </c>
      <c r="H27" s="50">
        <v>1</v>
      </c>
      <c r="I27" s="32">
        <v>8</v>
      </c>
      <c r="J27" s="32" t="s">
        <v>44</v>
      </c>
      <c r="K27" s="32" t="s">
        <v>44</v>
      </c>
    </row>
    <row r="28" spans="1:11" s="34" customFormat="1" ht="13.5">
      <c r="A28" s="32">
        <v>14</v>
      </c>
      <c r="B28" s="32">
        <v>14</v>
      </c>
      <c r="C28" s="34" t="s">
        <v>36</v>
      </c>
      <c r="D28" s="50">
        <v>0.52</v>
      </c>
      <c r="E28" s="32">
        <v>6</v>
      </c>
      <c r="F28" s="50">
        <v>0.9</v>
      </c>
      <c r="G28" s="32">
        <v>6</v>
      </c>
      <c r="H28" s="50">
        <v>0.52</v>
      </c>
      <c r="I28" s="32">
        <v>6</v>
      </c>
      <c r="J28" s="63"/>
      <c r="K28" s="32"/>
    </row>
    <row r="29" spans="1:10" ht="13.5">
      <c r="A29" s="32">
        <v>15</v>
      </c>
      <c r="B29" s="32">
        <v>15</v>
      </c>
      <c r="C29" s="34" t="s">
        <v>36</v>
      </c>
      <c r="D29" s="50">
        <v>0.39</v>
      </c>
      <c r="E29" s="32">
        <v>6</v>
      </c>
      <c r="F29" s="50">
        <v>0.77</v>
      </c>
      <c r="G29" s="32">
        <v>6</v>
      </c>
      <c r="H29" s="50">
        <v>0.39</v>
      </c>
      <c r="I29" s="32">
        <v>6</v>
      </c>
      <c r="J29" s="63"/>
    </row>
    <row r="30" spans="1:11" ht="13.5">
      <c r="A30" s="32">
        <v>16</v>
      </c>
      <c r="B30" s="32">
        <v>16</v>
      </c>
      <c r="C30" s="34" t="s">
        <v>36</v>
      </c>
      <c r="D30" s="50">
        <v>0.39</v>
      </c>
      <c r="E30" s="32">
        <v>6</v>
      </c>
      <c r="F30" s="50">
        <v>0.39</v>
      </c>
      <c r="G30" s="32">
        <v>6</v>
      </c>
      <c r="H30" s="50">
        <v>0.39</v>
      </c>
      <c r="I30" s="32">
        <v>6</v>
      </c>
      <c r="J30" s="32" t="s">
        <v>62</v>
      </c>
      <c r="K30" s="32" t="s">
        <v>116</v>
      </c>
    </row>
    <row r="31" spans="1:9" ht="13.5">
      <c r="A31" s="32"/>
      <c r="B31" s="32"/>
      <c r="C31" s="34"/>
      <c r="D31" s="50"/>
      <c r="E31" s="32"/>
      <c r="F31" s="62"/>
      <c r="G31" s="32"/>
      <c r="H31" s="50"/>
      <c r="I31" s="32"/>
    </row>
    <row r="32" spans="1:9" ht="13.5">
      <c r="A32" s="32"/>
      <c r="B32" s="32"/>
      <c r="C32" s="51" t="s">
        <v>42</v>
      </c>
      <c r="D32" s="50"/>
      <c r="E32" s="32"/>
      <c r="F32" s="50"/>
      <c r="G32" s="32"/>
      <c r="H32" s="50"/>
      <c r="I32" s="32"/>
    </row>
    <row r="33" spans="1:9" ht="13.5">
      <c r="A33" s="32">
        <v>17</v>
      </c>
      <c r="B33" s="32">
        <v>17</v>
      </c>
      <c r="C33" s="34" t="s">
        <v>52</v>
      </c>
      <c r="D33" s="50">
        <v>1</v>
      </c>
      <c r="E33" s="32">
        <v>11</v>
      </c>
      <c r="F33" s="50">
        <v>1</v>
      </c>
      <c r="G33" s="32">
        <v>11</v>
      </c>
      <c r="H33" s="50">
        <v>1</v>
      </c>
      <c r="I33" s="32">
        <v>11</v>
      </c>
    </row>
    <row r="34" spans="1:9" ht="13.5">
      <c r="A34" s="32">
        <v>18</v>
      </c>
      <c r="B34" s="32">
        <v>18</v>
      </c>
      <c r="C34" s="34" t="s">
        <v>36</v>
      </c>
      <c r="D34" s="50">
        <v>1.5</v>
      </c>
      <c r="E34" s="32">
        <v>6</v>
      </c>
      <c r="F34" s="50">
        <v>1.5</v>
      </c>
      <c r="G34" s="32">
        <v>6</v>
      </c>
      <c r="H34" s="50">
        <v>1.5</v>
      </c>
      <c r="I34" s="32">
        <v>6</v>
      </c>
    </row>
    <row r="35" spans="1:9" ht="13.5">
      <c r="A35" s="32">
        <v>19</v>
      </c>
      <c r="B35" s="32">
        <v>19</v>
      </c>
      <c r="C35" s="34" t="s">
        <v>36</v>
      </c>
      <c r="D35" s="50">
        <v>1</v>
      </c>
      <c r="E35" s="32">
        <v>8</v>
      </c>
      <c r="F35" s="50">
        <v>1</v>
      </c>
      <c r="G35" s="32">
        <v>8</v>
      </c>
      <c r="H35" s="50">
        <v>1</v>
      </c>
      <c r="I35" s="32">
        <v>8</v>
      </c>
    </row>
    <row r="36" spans="1:9" ht="13.5">
      <c r="A36" s="32">
        <v>20</v>
      </c>
      <c r="B36" s="32">
        <v>20</v>
      </c>
      <c r="C36" s="34" t="s">
        <v>36</v>
      </c>
      <c r="D36" s="50">
        <v>0.39</v>
      </c>
      <c r="E36" s="32">
        <v>6</v>
      </c>
      <c r="F36" s="50">
        <v>0.39</v>
      </c>
      <c r="G36" s="32">
        <v>6</v>
      </c>
      <c r="H36" s="50">
        <v>0.39</v>
      </c>
      <c r="I36" s="32">
        <v>6</v>
      </c>
    </row>
    <row r="37" spans="1:9" ht="13.5">
      <c r="A37" s="32">
        <v>21</v>
      </c>
      <c r="B37" s="32">
        <v>21</v>
      </c>
      <c r="C37" s="34" t="s">
        <v>36</v>
      </c>
      <c r="D37" s="50">
        <v>1</v>
      </c>
      <c r="E37" s="32">
        <v>6</v>
      </c>
      <c r="F37" s="50">
        <v>1</v>
      </c>
      <c r="G37" s="58" t="s">
        <v>104</v>
      </c>
      <c r="H37" s="50">
        <v>1</v>
      </c>
      <c r="I37" s="32">
        <v>6</v>
      </c>
    </row>
    <row r="38" spans="1:9" ht="13.5">
      <c r="A38" s="32"/>
      <c r="B38" s="32"/>
      <c r="C38" s="28"/>
      <c r="D38" s="50"/>
      <c r="E38" s="32"/>
      <c r="F38" s="50"/>
      <c r="G38" s="32"/>
      <c r="H38" s="50"/>
      <c r="I38" s="32"/>
    </row>
    <row r="39" spans="1:9" ht="13.5">
      <c r="A39" s="32"/>
      <c r="B39" s="32"/>
      <c r="C39" s="51" t="s">
        <v>43</v>
      </c>
      <c r="D39" s="50"/>
      <c r="E39" s="32"/>
      <c r="F39" s="50"/>
      <c r="G39" s="32"/>
      <c r="H39" s="50"/>
      <c r="I39" s="32"/>
    </row>
    <row r="40" spans="1:11" ht="13.5">
      <c r="A40" s="32">
        <v>22</v>
      </c>
      <c r="B40" s="32">
        <v>22</v>
      </c>
      <c r="C40" s="34" t="s">
        <v>63</v>
      </c>
      <c r="D40" s="50">
        <v>1</v>
      </c>
      <c r="E40" s="32">
        <v>9</v>
      </c>
      <c r="F40" s="50">
        <v>1</v>
      </c>
      <c r="G40" s="32">
        <v>9</v>
      </c>
      <c r="H40" s="50">
        <v>1</v>
      </c>
      <c r="I40" s="32">
        <v>9</v>
      </c>
      <c r="J40" s="32" t="s">
        <v>62</v>
      </c>
      <c r="K40" s="32" t="s">
        <v>62</v>
      </c>
    </row>
    <row r="41" spans="1:9" ht="13.5">
      <c r="A41" s="32">
        <v>23</v>
      </c>
      <c r="B41" s="32">
        <v>23</v>
      </c>
      <c r="C41" s="34" t="s">
        <v>61</v>
      </c>
      <c r="D41" s="50">
        <v>1</v>
      </c>
      <c r="E41" s="32">
        <v>6</v>
      </c>
      <c r="F41" s="50">
        <v>1</v>
      </c>
      <c r="G41" s="32">
        <v>6</v>
      </c>
      <c r="H41" s="50">
        <v>1</v>
      </c>
      <c r="I41" s="32">
        <v>6</v>
      </c>
    </row>
    <row r="42" spans="1:10" ht="13.5">
      <c r="A42" s="32">
        <v>24</v>
      </c>
      <c r="B42" s="32">
        <v>24</v>
      </c>
      <c r="C42" s="34" t="s">
        <v>61</v>
      </c>
      <c r="D42" s="50">
        <v>0.5</v>
      </c>
      <c r="E42" s="32">
        <v>6</v>
      </c>
      <c r="F42" s="50">
        <v>0.5</v>
      </c>
      <c r="G42" s="32">
        <v>6</v>
      </c>
      <c r="H42" s="50">
        <v>0.5</v>
      </c>
      <c r="I42" s="32">
        <v>6</v>
      </c>
      <c r="J42" s="32" t="s">
        <v>62</v>
      </c>
    </row>
    <row r="43" spans="1:9" ht="13.5">
      <c r="A43" s="32"/>
      <c r="B43" s="32"/>
      <c r="C43" s="34"/>
      <c r="D43" s="50"/>
      <c r="E43" s="32"/>
      <c r="F43" s="50"/>
      <c r="G43" s="32"/>
      <c r="H43" s="50"/>
      <c r="I43" s="32"/>
    </row>
    <row r="44" spans="1:9" ht="13.5">
      <c r="A44" s="32"/>
      <c r="B44" s="32"/>
      <c r="C44" s="51" t="s">
        <v>57</v>
      </c>
      <c r="D44" s="50"/>
      <c r="E44" s="32"/>
      <c r="F44" s="50"/>
      <c r="G44" s="32"/>
      <c r="H44" s="50"/>
      <c r="I44" s="32"/>
    </row>
    <row r="45" spans="1:9" ht="13.5">
      <c r="A45" s="32">
        <v>25</v>
      </c>
      <c r="B45" s="32">
        <v>25</v>
      </c>
      <c r="C45" s="34" t="s">
        <v>51</v>
      </c>
      <c r="D45" s="50">
        <v>0.75</v>
      </c>
      <c r="E45" s="32" t="s">
        <v>17</v>
      </c>
      <c r="F45" s="50">
        <v>0.75</v>
      </c>
      <c r="G45" s="32" t="s">
        <v>17</v>
      </c>
      <c r="H45" s="50">
        <v>0.75</v>
      </c>
      <c r="I45" s="32" t="s">
        <v>17</v>
      </c>
    </row>
    <row r="46" spans="1:9" ht="13.5">
      <c r="A46" s="32">
        <v>26</v>
      </c>
      <c r="B46" s="32">
        <v>26</v>
      </c>
      <c r="C46" s="34" t="s">
        <v>36</v>
      </c>
      <c r="D46" s="50">
        <v>1</v>
      </c>
      <c r="E46" s="32">
        <v>9</v>
      </c>
      <c r="F46" s="50">
        <v>1</v>
      </c>
      <c r="G46" s="32">
        <v>9</v>
      </c>
      <c r="H46" s="50">
        <v>1</v>
      </c>
      <c r="I46" s="32">
        <v>9</v>
      </c>
    </row>
    <row r="47" spans="1:9" ht="13.5">
      <c r="A47" s="32">
        <v>27</v>
      </c>
      <c r="B47" s="32">
        <v>27</v>
      </c>
      <c r="C47" s="34" t="s">
        <v>36</v>
      </c>
      <c r="D47" s="50">
        <v>1</v>
      </c>
      <c r="E47" s="32">
        <v>6</v>
      </c>
      <c r="F47" s="50">
        <v>1</v>
      </c>
      <c r="G47" s="32">
        <v>6</v>
      </c>
      <c r="H47" s="50">
        <v>1</v>
      </c>
      <c r="I47" s="32">
        <v>6</v>
      </c>
    </row>
    <row r="48" spans="1:9" ht="13.5">
      <c r="A48" s="32">
        <v>28</v>
      </c>
      <c r="B48" s="32">
        <v>28</v>
      </c>
      <c r="C48" s="34" t="s">
        <v>36</v>
      </c>
      <c r="D48" s="50">
        <v>1</v>
      </c>
      <c r="E48" s="32">
        <v>8</v>
      </c>
      <c r="F48" s="50">
        <v>0.52</v>
      </c>
      <c r="G48" s="32">
        <v>6</v>
      </c>
      <c r="H48" s="50">
        <v>1</v>
      </c>
      <c r="I48" s="32">
        <v>8</v>
      </c>
    </row>
    <row r="49" spans="1:9" ht="13.5">
      <c r="A49" s="32">
        <v>29</v>
      </c>
      <c r="B49" s="32">
        <v>29</v>
      </c>
      <c r="C49" s="34" t="s">
        <v>36</v>
      </c>
      <c r="D49" s="50">
        <v>0.52</v>
      </c>
      <c r="E49" s="32">
        <v>6</v>
      </c>
      <c r="F49" s="50">
        <v>0.65</v>
      </c>
      <c r="G49" s="32">
        <v>6</v>
      </c>
      <c r="H49" s="50">
        <v>0.52</v>
      </c>
      <c r="I49" s="32">
        <v>6</v>
      </c>
    </row>
    <row r="50" spans="1:9" ht="13.5">
      <c r="A50" s="32">
        <v>30</v>
      </c>
      <c r="B50" s="32">
        <v>30</v>
      </c>
      <c r="C50" s="34" t="s">
        <v>36</v>
      </c>
      <c r="D50" s="50">
        <v>0.78</v>
      </c>
      <c r="E50" s="32">
        <v>6</v>
      </c>
      <c r="F50" s="50">
        <v>0.94</v>
      </c>
      <c r="G50" s="32">
        <v>6</v>
      </c>
      <c r="H50" s="50">
        <v>0.78</v>
      </c>
      <c r="I50" s="32">
        <v>6</v>
      </c>
    </row>
    <row r="51" spans="1:9" ht="13.5">
      <c r="A51" s="32">
        <v>31</v>
      </c>
      <c r="B51" s="32">
        <v>31</v>
      </c>
      <c r="C51" s="34" t="s">
        <v>36</v>
      </c>
      <c r="D51" s="50">
        <v>0.52</v>
      </c>
      <c r="E51" s="32">
        <v>5</v>
      </c>
      <c r="F51" s="50">
        <v>0.52</v>
      </c>
      <c r="G51" s="32">
        <v>5</v>
      </c>
      <c r="H51" s="50">
        <v>0.52</v>
      </c>
      <c r="I51" s="32">
        <v>5</v>
      </c>
    </row>
    <row r="52" spans="1:9" ht="13.5">
      <c r="A52" s="32">
        <v>32</v>
      </c>
      <c r="B52" s="32">
        <v>32</v>
      </c>
      <c r="C52" s="34" t="s">
        <v>58</v>
      </c>
      <c r="D52" s="50">
        <v>0.52</v>
      </c>
      <c r="E52" s="32">
        <v>8</v>
      </c>
      <c r="F52" s="50">
        <v>0.52</v>
      </c>
      <c r="G52" s="32">
        <v>8</v>
      </c>
      <c r="H52" s="50">
        <v>0.52</v>
      </c>
      <c r="I52" s="32">
        <v>8</v>
      </c>
    </row>
    <row r="53" spans="1:9" ht="13.5">
      <c r="A53" s="32">
        <v>33</v>
      </c>
      <c r="B53" s="32">
        <v>33</v>
      </c>
      <c r="C53" s="34" t="s">
        <v>58</v>
      </c>
      <c r="D53" s="50">
        <v>0.5</v>
      </c>
      <c r="E53" s="32">
        <v>8</v>
      </c>
      <c r="F53" s="50">
        <v>0.5</v>
      </c>
      <c r="G53" s="32">
        <v>8</v>
      </c>
      <c r="H53" s="50">
        <v>0.5</v>
      </c>
      <c r="I53" s="32">
        <v>8</v>
      </c>
    </row>
    <row r="54" spans="1:9" ht="13.5">
      <c r="A54" s="32"/>
      <c r="B54" s="32"/>
      <c r="C54" s="51" t="s">
        <v>44</v>
      </c>
      <c r="D54" s="50"/>
      <c r="E54" s="32"/>
      <c r="F54" s="50"/>
      <c r="G54" s="32"/>
      <c r="H54" s="50"/>
      <c r="I54" s="32"/>
    </row>
    <row r="55" spans="1:9" ht="13.5">
      <c r="A55" s="32">
        <v>34</v>
      </c>
      <c r="B55" s="32">
        <v>34</v>
      </c>
      <c r="C55" s="34" t="s">
        <v>110</v>
      </c>
      <c r="D55" s="50">
        <v>1</v>
      </c>
      <c r="E55" s="32" t="s">
        <v>34</v>
      </c>
      <c r="F55" s="50">
        <v>0</v>
      </c>
      <c r="G55" s="32" t="s">
        <v>34</v>
      </c>
      <c r="H55" s="50">
        <v>1</v>
      </c>
      <c r="I55" s="32" t="s">
        <v>111</v>
      </c>
    </row>
    <row r="56" spans="1:11" ht="13.5">
      <c r="A56" s="32">
        <v>35</v>
      </c>
      <c r="B56" s="32">
        <v>35</v>
      </c>
      <c r="C56" s="34" t="s">
        <v>36</v>
      </c>
      <c r="D56" s="50">
        <v>1</v>
      </c>
      <c r="E56" s="32">
        <v>9</v>
      </c>
      <c r="F56" s="50">
        <v>1</v>
      </c>
      <c r="G56" s="32">
        <v>9</v>
      </c>
      <c r="H56" s="50">
        <v>1</v>
      </c>
      <c r="I56" s="32">
        <v>9</v>
      </c>
      <c r="J56" s="32" t="s">
        <v>77</v>
      </c>
      <c r="K56" s="32" t="s">
        <v>113</v>
      </c>
    </row>
    <row r="57" spans="1:9" ht="13.5">
      <c r="A57" s="32">
        <v>36</v>
      </c>
      <c r="B57" s="32">
        <v>36</v>
      </c>
      <c r="C57" s="34" t="s">
        <v>36</v>
      </c>
      <c r="D57" s="50">
        <v>0.5</v>
      </c>
      <c r="E57" s="32">
        <v>8</v>
      </c>
      <c r="F57" s="50">
        <v>0.5</v>
      </c>
      <c r="G57" s="32">
        <v>8</v>
      </c>
      <c r="H57" s="50">
        <v>0.5</v>
      </c>
      <c r="I57" s="32">
        <v>8</v>
      </c>
    </row>
    <row r="58" spans="1:9" ht="13.5">
      <c r="A58" s="32">
        <v>37</v>
      </c>
      <c r="B58" s="32">
        <v>37</v>
      </c>
      <c r="C58" s="34" t="s">
        <v>36</v>
      </c>
      <c r="D58" s="50">
        <v>0.5</v>
      </c>
      <c r="E58" s="32">
        <v>6</v>
      </c>
      <c r="F58" s="50">
        <v>0.5</v>
      </c>
      <c r="G58" s="32">
        <v>6</v>
      </c>
      <c r="H58" s="50">
        <v>0.5</v>
      </c>
      <c r="I58" s="32">
        <v>6</v>
      </c>
    </row>
    <row r="59" spans="1:9" ht="13.5">
      <c r="A59" s="32">
        <v>38</v>
      </c>
      <c r="B59" s="32">
        <v>38</v>
      </c>
      <c r="C59" s="34" t="s">
        <v>36</v>
      </c>
      <c r="D59" s="50">
        <v>1</v>
      </c>
      <c r="E59" s="32">
        <v>6</v>
      </c>
      <c r="F59" s="50">
        <v>1</v>
      </c>
      <c r="G59" s="32">
        <v>6</v>
      </c>
      <c r="H59" s="50">
        <v>1</v>
      </c>
      <c r="I59" s="32">
        <v>6</v>
      </c>
    </row>
    <row r="60" spans="1:11" ht="13.5">
      <c r="A60" s="32">
        <v>39</v>
      </c>
      <c r="B60" s="32">
        <v>39</v>
      </c>
      <c r="C60" s="34" t="s">
        <v>36</v>
      </c>
      <c r="D60" s="50">
        <v>1</v>
      </c>
      <c r="E60" s="32">
        <v>5</v>
      </c>
      <c r="F60" s="50">
        <v>1</v>
      </c>
      <c r="G60" s="32">
        <v>5</v>
      </c>
      <c r="H60" s="50">
        <v>1</v>
      </c>
      <c r="I60" s="32">
        <v>5</v>
      </c>
      <c r="J60" s="32" t="s">
        <v>78</v>
      </c>
      <c r="K60" s="32" t="s">
        <v>114</v>
      </c>
    </row>
    <row r="61" spans="1:9" ht="13.5">
      <c r="A61" s="32"/>
      <c r="B61" s="32"/>
      <c r="C61" s="28"/>
      <c r="D61" s="50"/>
      <c r="E61" s="32"/>
      <c r="F61" s="50"/>
      <c r="G61" s="32"/>
      <c r="H61" s="50"/>
      <c r="I61" s="32"/>
    </row>
    <row r="62" spans="1:9" ht="13.5">
      <c r="A62" s="32"/>
      <c r="B62" s="32"/>
      <c r="C62" s="28"/>
      <c r="D62" s="50"/>
      <c r="E62" s="32"/>
      <c r="F62" s="50"/>
      <c r="G62" s="32"/>
      <c r="H62" s="50"/>
      <c r="I62" s="32"/>
    </row>
    <row r="63" spans="1:9" ht="13.5">
      <c r="A63" s="32"/>
      <c r="B63" s="32"/>
      <c r="C63" s="51" t="s">
        <v>46</v>
      </c>
      <c r="D63" s="50"/>
      <c r="E63" s="32"/>
      <c r="F63" s="50"/>
      <c r="G63" s="32"/>
      <c r="H63" s="50"/>
      <c r="I63" s="32"/>
    </row>
    <row r="64" spans="1:9" ht="13.5">
      <c r="A64" s="32"/>
      <c r="B64" s="32"/>
      <c r="C64" s="51" t="s">
        <v>91</v>
      </c>
      <c r="D64" s="50"/>
      <c r="E64" s="32"/>
      <c r="F64" s="50"/>
      <c r="G64" s="32"/>
      <c r="H64" s="50"/>
      <c r="I64" s="32"/>
    </row>
    <row r="65" spans="1:9" ht="13.5">
      <c r="A65" s="32">
        <v>40</v>
      </c>
      <c r="B65" s="32">
        <v>40</v>
      </c>
      <c r="C65" s="34" t="s">
        <v>94</v>
      </c>
      <c r="D65" s="50">
        <v>0.52</v>
      </c>
      <c r="E65" s="32">
        <v>5</v>
      </c>
      <c r="F65" s="50">
        <v>0.52</v>
      </c>
      <c r="G65" s="32">
        <v>5</v>
      </c>
      <c r="H65" s="50">
        <v>0.52</v>
      </c>
      <c r="I65" s="32">
        <v>5</v>
      </c>
    </row>
    <row r="66" spans="1:11" ht="13.5">
      <c r="A66" s="32">
        <v>41</v>
      </c>
      <c r="B66" s="32">
        <v>41</v>
      </c>
      <c r="C66" s="34" t="s">
        <v>37</v>
      </c>
      <c r="D66" s="50">
        <v>0.5</v>
      </c>
      <c r="E66" s="32">
        <v>5</v>
      </c>
      <c r="F66" s="50">
        <v>0.5</v>
      </c>
      <c r="G66" s="32">
        <v>5</v>
      </c>
      <c r="H66" s="50">
        <v>0.5</v>
      </c>
      <c r="I66" s="32">
        <v>5</v>
      </c>
      <c r="J66" s="32" t="s">
        <v>59</v>
      </c>
      <c r="K66" s="69" t="s">
        <v>59</v>
      </c>
    </row>
    <row r="67" spans="1:9" ht="13.5">
      <c r="A67" s="32">
        <v>42</v>
      </c>
      <c r="B67" s="32">
        <v>42</v>
      </c>
      <c r="C67" s="34" t="s">
        <v>60</v>
      </c>
      <c r="D67" s="50">
        <v>0.55</v>
      </c>
      <c r="E67" s="32">
        <v>6</v>
      </c>
      <c r="F67" s="50">
        <v>0.52</v>
      </c>
      <c r="G67" s="32">
        <v>6</v>
      </c>
      <c r="H67" s="50">
        <v>0.52</v>
      </c>
      <c r="I67" s="32">
        <v>6</v>
      </c>
    </row>
    <row r="68" spans="1:9" ht="13.5">
      <c r="A68" s="32">
        <v>43</v>
      </c>
      <c r="B68" s="32">
        <v>43</v>
      </c>
      <c r="C68" s="34" t="s">
        <v>65</v>
      </c>
      <c r="D68" s="50">
        <v>0.32</v>
      </c>
      <c r="E68" s="32">
        <v>6</v>
      </c>
      <c r="F68" s="50">
        <v>0.32</v>
      </c>
      <c r="G68" s="32">
        <v>6</v>
      </c>
      <c r="H68" s="50">
        <v>0.32</v>
      </c>
      <c r="I68" s="32">
        <v>6</v>
      </c>
    </row>
    <row r="69" spans="1:9" ht="13.5">
      <c r="A69" s="32">
        <v>44</v>
      </c>
      <c r="B69" s="32">
        <v>44</v>
      </c>
      <c r="C69" s="34" t="s">
        <v>66</v>
      </c>
      <c r="D69" s="50">
        <v>0.7</v>
      </c>
      <c r="E69" s="32">
        <v>6</v>
      </c>
      <c r="F69" s="50">
        <v>0.7</v>
      </c>
      <c r="G69" s="32">
        <v>6</v>
      </c>
      <c r="H69" s="50">
        <v>0.7</v>
      </c>
      <c r="I69" s="32">
        <v>6</v>
      </c>
    </row>
    <row r="70" spans="1:9" ht="13.5">
      <c r="A70" s="32">
        <v>45</v>
      </c>
      <c r="B70" s="32">
        <v>45</v>
      </c>
      <c r="C70" s="34" t="s">
        <v>67</v>
      </c>
      <c r="D70" s="50">
        <v>0.24</v>
      </c>
      <c r="E70" s="32">
        <v>1</v>
      </c>
      <c r="F70" s="50">
        <v>0.24</v>
      </c>
      <c r="G70" s="32">
        <v>1</v>
      </c>
      <c r="H70" s="50">
        <v>0.34</v>
      </c>
      <c r="I70" s="32">
        <v>1</v>
      </c>
    </row>
    <row r="71" spans="1:9" ht="13.5">
      <c r="A71" s="32">
        <v>46</v>
      </c>
      <c r="B71" s="32"/>
      <c r="C71" s="34" t="s">
        <v>117</v>
      </c>
      <c r="D71" s="50"/>
      <c r="E71" s="32"/>
      <c r="F71" s="50"/>
      <c r="G71" s="32"/>
      <c r="H71" s="50">
        <v>0.5</v>
      </c>
      <c r="I71" s="32">
        <v>8</v>
      </c>
    </row>
    <row r="72" spans="1:9" ht="13.5">
      <c r="A72" s="32"/>
      <c r="B72" s="32"/>
      <c r="C72" s="51" t="s">
        <v>92</v>
      </c>
      <c r="D72" s="50"/>
      <c r="E72" s="32"/>
      <c r="F72" s="50"/>
      <c r="G72" s="32"/>
      <c r="H72" s="50"/>
      <c r="I72" s="32"/>
    </row>
    <row r="73" spans="1:9" ht="13.5">
      <c r="A73" s="32">
        <v>47</v>
      </c>
      <c r="B73" s="32">
        <v>46</v>
      </c>
      <c r="C73" s="34" t="s">
        <v>94</v>
      </c>
      <c r="D73" s="50">
        <v>0.54</v>
      </c>
      <c r="E73" s="32">
        <v>5</v>
      </c>
      <c r="F73" s="50">
        <v>0.54</v>
      </c>
      <c r="G73" s="32">
        <v>5</v>
      </c>
      <c r="H73" s="50">
        <v>0.65</v>
      </c>
      <c r="I73" s="32">
        <v>5</v>
      </c>
    </row>
    <row r="74" spans="1:9" ht="13.5">
      <c r="A74" s="32">
        <v>48</v>
      </c>
      <c r="B74" s="32">
        <v>47</v>
      </c>
      <c r="C74" s="34" t="s">
        <v>95</v>
      </c>
      <c r="D74" s="50">
        <v>1.48</v>
      </c>
      <c r="E74" s="32">
        <v>6</v>
      </c>
      <c r="F74" s="50">
        <v>0.87</v>
      </c>
      <c r="G74" s="32">
        <v>6</v>
      </c>
      <c r="H74" s="50">
        <v>1.16</v>
      </c>
      <c r="I74" s="32">
        <v>6</v>
      </c>
    </row>
    <row r="75" spans="1:9" ht="13.5">
      <c r="A75" s="32">
        <v>49</v>
      </c>
      <c r="B75" s="32">
        <v>48</v>
      </c>
      <c r="C75" s="34" t="s">
        <v>67</v>
      </c>
      <c r="D75" s="50">
        <v>0.47</v>
      </c>
      <c r="E75" s="32">
        <v>1</v>
      </c>
      <c r="F75" s="50">
        <v>0.58</v>
      </c>
      <c r="G75" s="32">
        <v>1</v>
      </c>
      <c r="H75" s="50">
        <v>0.58</v>
      </c>
      <c r="I75" s="32">
        <v>1</v>
      </c>
    </row>
    <row r="76" spans="1:9" ht="13.5">
      <c r="A76" s="32">
        <v>50</v>
      </c>
      <c r="B76" s="32"/>
      <c r="C76" s="34" t="s">
        <v>117</v>
      </c>
      <c r="D76" s="50"/>
      <c r="E76" s="32"/>
      <c r="F76" s="50"/>
      <c r="G76" s="32"/>
      <c r="H76" s="50">
        <v>0.5</v>
      </c>
      <c r="I76" s="32">
        <v>8</v>
      </c>
    </row>
    <row r="77" spans="1:9" ht="13.5">
      <c r="A77" s="32"/>
      <c r="B77" s="32"/>
      <c r="C77" s="51" t="s">
        <v>98</v>
      </c>
      <c r="D77" s="50"/>
      <c r="E77" s="32"/>
      <c r="F77" s="50"/>
      <c r="G77" s="32"/>
      <c r="H77" s="50"/>
      <c r="I77" s="32"/>
    </row>
    <row r="78" spans="1:9" ht="13.5">
      <c r="A78" s="32">
        <v>51</v>
      </c>
      <c r="B78" s="32">
        <v>49</v>
      </c>
      <c r="C78" s="34" t="s">
        <v>94</v>
      </c>
      <c r="D78" s="50">
        <v>1</v>
      </c>
      <c r="E78" s="32">
        <v>5</v>
      </c>
      <c r="F78" s="50">
        <v>1</v>
      </c>
      <c r="G78" s="32">
        <v>5</v>
      </c>
      <c r="H78" s="50">
        <v>1</v>
      </c>
      <c r="I78" s="32">
        <v>5</v>
      </c>
    </row>
    <row r="79" spans="1:9" ht="13.5">
      <c r="A79" s="32">
        <v>52</v>
      </c>
      <c r="B79" s="32"/>
      <c r="C79" s="34" t="s">
        <v>117</v>
      </c>
      <c r="D79" s="50"/>
      <c r="E79" s="32"/>
      <c r="F79" s="50"/>
      <c r="G79" s="32"/>
      <c r="H79" s="50">
        <v>0.5</v>
      </c>
      <c r="I79" s="32">
        <v>8</v>
      </c>
    </row>
    <row r="80" spans="1:9" ht="13.5">
      <c r="A80" s="32"/>
      <c r="B80" s="32"/>
      <c r="C80" s="51" t="s">
        <v>93</v>
      </c>
      <c r="D80" s="50"/>
      <c r="E80" s="32"/>
      <c r="F80" s="50"/>
      <c r="G80" s="32"/>
      <c r="H80" s="50"/>
      <c r="I80" s="32"/>
    </row>
    <row r="81" spans="1:9" ht="13.5">
      <c r="A81" s="32">
        <v>53</v>
      </c>
      <c r="B81" s="32">
        <v>50</v>
      </c>
      <c r="C81" s="34" t="s">
        <v>94</v>
      </c>
      <c r="D81" s="50">
        <v>0.16</v>
      </c>
      <c r="E81" s="32">
        <v>5</v>
      </c>
      <c r="F81" s="50">
        <v>0.16</v>
      </c>
      <c r="G81" s="32">
        <v>5</v>
      </c>
      <c r="H81" s="50">
        <v>0.26</v>
      </c>
      <c r="I81" s="32">
        <v>5</v>
      </c>
    </row>
    <row r="82" spans="1:9" ht="13.5">
      <c r="A82" s="32">
        <v>54</v>
      </c>
      <c r="B82" s="32"/>
      <c r="C82" s="34" t="s">
        <v>117</v>
      </c>
      <c r="D82" s="50"/>
      <c r="E82" s="32"/>
      <c r="F82" s="50"/>
      <c r="G82" s="32"/>
      <c r="H82" s="50">
        <v>0.25</v>
      </c>
      <c r="I82" s="32">
        <v>8</v>
      </c>
    </row>
    <row r="83" spans="1:9" ht="13.5">
      <c r="A83" s="32"/>
      <c r="B83" s="32"/>
      <c r="C83" s="51" t="s">
        <v>97</v>
      </c>
      <c r="D83" s="50"/>
      <c r="E83" s="32"/>
      <c r="F83" s="50"/>
      <c r="G83" s="32"/>
      <c r="H83" s="50"/>
      <c r="I83" s="32"/>
    </row>
    <row r="84" spans="1:9" ht="13.5">
      <c r="A84" s="32">
        <v>55</v>
      </c>
      <c r="B84" s="32">
        <v>51</v>
      </c>
      <c r="C84" s="34" t="s">
        <v>94</v>
      </c>
      <c r="D84" s="50">
        <v>0.32</v>
      </c>
      <c r="E84" s="32">
        <v>5</v>
      </c>
      <c r="F84" s="50">
        <v>0.31</v>
      </c>
      <c r="G84" s="32">
        <v>5</v>
      </c>
      <c r="H84" s="50">
        <v>0.31</v>
      </c>
      <c r="I84" s="32">
        <v>5</v>
      </c>
    </row>
    <row r="85" spans="1:9" ht="13.5">
      <c r="A85" s="32">
        <v>56</v>
      </c>
      <c r="B85" s="32"/>
      <c r="C85" s="34" t="s">
        <v>117</v>
      </c>
      <c r="D85" s="50"/>
      <c r="E85" s="32"/>
      <c r="F85" s="50"/>
      <c r="G85" s="32"/>
      <c r="H85" s="50">
        <v>0.5</v>
      </c>
      <c r="I85" s="32">
        <v>8</v>
      </c>
    </row>
    <row r="86" spans="1:9" ht="13.5">
      <c r="A86" s="32"/>
      <c r="B86" s="32"/>
      <c r="C86" s="34"/>
      <c r="D86" s="50"/>
      <c r="E86" s="32"/>
      <c r="F86" s="50"/>
      <c r="G86" s="32"/>
      <c r="H86" s="50"/>
      <c r="I86" s="32"/>
    </row>
    <row r="87" spans="1:9" ht="13.5">
      <c r="A87" s="32"/>
      <c r="B87" s="32"/>
      <c r="C87" s="51" t="s">
        <v>55</v>
      </c>
      <c r="D87" s="50"/>
      <c r="E87" s="32"/>
      <c r="F87" s="50"/>
      <c r="G87" s="32"/>
      <c r="H87" s="50"/>
      <c r="I87" s="32"/>
    </row>
    <row r="88" spans="1:11" ht="13.5">
      <c r="A88" s="32">
        <v>57</v>
      </c>
      <c r="B88" s="32">
        <v>62</v>
      </c>
      <c r="C88" s="34" t="s">
        <v>52</v>
      </c>
      <c r="D88" s="50">
        <v>1</v>
      </c>
      <c r="E88" s="32">
        <v>11</v>
      </c>
      <c r="F88" s="50">
        <v>1</v>
      </c>
      <c r="G88" s="32">
        <v>11</v>
      </c>
      <c r="H88" s="50">
        <v>1</v>
      </c>
      <c r="I88" s="32">
        <v>11</v>
      </c>
      <c r="J88" s="32" t="s">
        <v>59</v>
      </c>
      <c r="K88" s="69" t="s">
        <v>59</v>
      </c>
    </row>
    <row r="89" spans="1:11" ht="13.5">
      <c r="A89" s="32">
        <v>58</v>
      </c>
      <c r="B89" s="32">
        <v>63</v>
      </c>
      <c r="C89" s="34" t="s">
        <v>32</v>
      </c>
      <c r="D89" s="50">
        <v>3</v>
      </c>
      <c r="E89" s="32">
        <v>9</v>
      </c>
      <c r="F89" s="50">
        <v>2</v>
      </c>
      <c r="G89" s="58" t="s">
        <v>106</v>
      </c>
      <c r="H89" s="50">
        <v>3</v>
      </c>
      <c r="I89" s="32">
        <v>9</v>
      </c>
      <c r="J89" s="32" t="s">
        <v>59</v>
      </c>
      <c r="K89" s="69" t="s">
        <v>59</v>
      </c>
    </row>
    <row r="90" spans="1:11" ht="13.5">
      <c r="A90" s="32">
        <v>59</v>
      </c>
      <c r="B90" s="32">
        <v>64</v>
      </c>
      <c r="C90" s="34" t="s">
        <v>33</v>
      </c>
      <c r="D90" s="50">
        <v>2</v>
      </c>
      <c r="E90" s="32">
        <v>8</v>
      </c>
      <c r="F90" s="50">
        <v>1.77</v>
      </c>
      <c r="G90" s="32">
        <v>8</v>
      </c>
      <c r="H90" s="50">
        <v>3</v>
      </c>
      <c r="I90" s="32">
        <v>8</v>
      </c>
      <c r="J90" s="32" t="s">
        <v>59</v>
      </c>
      <c r="K90" s="69" t="s">
        <v>59</v>
      </c>
    </row>
    <row r="91" spans="1:10" ht="13.5">
      <c r="A91" s="32">
        <v>60</v>
      </c>
      <c r="B91" s="32">
        <v>65</v>
      </c>
      <c r="C91" s="34" t="s">
        <v>38</v>
      </c>
      <c r="D91" s="50">
        <v>0.5</v>
      </c>
      <c r="E91" s="32">
        <v>9</v>
      </c>
      <c r="F91" s="50">
        <v>0.5</v>
      </c>
      <c r="G91" s="32">
        <v>9</v>
      </c>
      <c r="H91" s="50">
        <v>1</v>
      </c>
      <c r="I91" s="32">
        <v>9</v>
      </c>
      <c r="J91" s="32" t="s">
        <v>59</v>
      </c>
    </row>
    <row r="92" spans="1:9" ht="13.5">
      <c r="A92" s="32"/>
      <c r="B92" s="32"/>
      <c r="C92" s="34"/>
      <c r="D92" s="50"/>
      <c r="E92" s="32"/>
      <c r="F92" s="50"/>
      <c r="G92" s="32"/>
      <c r="H92" s="50"/>
      <c r="I92" s="32"/>
    </row>
    <row r="93" spans="1:9" ht="13.5">
      <c r="A93" s="32"/>
      <c r="B93" s="32"/>
      <c r="C93" s="51" t="s">
        <v>45</v>
      </c>
      <c r="D93" s="50"/>
      <c r="E93" s="32"/>
      <c r="F93" s="50"/>
      <c r="G93" s="32"/>
      <c r="H93" s="50"/>
      <c r="I93" s="32"/>
    </row>
    <row r="94" spans="1:9" ht="13.5">
      <c r="A94" s="32">
        <v>61</v>
      </c>
      <c r="B94" s="32">
        <v>67</v>
      </c>
      <c r="C94" s="34" t="s">
        <v>52</v>
      </c>
      <c r="D94" s="50">
        <v>1</v>
      </c>
      <c r="E94" s="32">
        <v>11</v>
      </c>
      <c r="F94" s="50">
        <v>1</v>
      </c>
      <c r="G94" s="32">
        <v>11</v>
      </c>
      <c r="H94" s="50">
        <v>1</v>
      </c>
      <c r="I94" s="32">
        <v>11</v>
      </c>
    </row>
    <row r="95" spans="1:9" ht="13.5">
      <c r="A95" s="32">
        <v>62</v>
      </c>
      <c r="B95" s="32">
        <v>68</v>
      </c>
      <c r="C95" s="34" t="s">
        <v>53</v>
      </c>
      <c r="D95" s="50">
        <v>1</v>
      </c>
      <c r="E95" s="32">
        <v>11</v>
      </c>
      <c r="F95" s="50">
        <v>1</v>
      </c>
      <c r="G95" s="32">
        <v>11</v>
      </c>
      <c r="H95" s="50">
        <v>1</v>
      </c>
      <c r="I95" s="32">
        <v>11</v>
      </c>
    </row>
    <row r="96" spans="1:9" ht="13.5">
      <c r="A96" s="32">
        <v>63</v>
      </c>
      <c r="B96" s="32">
        <v>69</v>
      </c>
      <c r="C96" s="34" t="s">
        <v>53</v>
      </c>
      <c r="D96" s="50">
        <v>1</v>
      </c>
      <c r="E96" s="32">
        <v>10</v>
      </c>
      <c r="F96" s="50">
        <v>1</v>
      </c>
      <c r="G96" s="32">
        <v>10</v>
      </c>
      <c r="H96" s="50">
        <v>1</v>
      </c>
      <c r="I96" s="32">
        <v>10</v>
      </c>
    </row>
    <row r="97" spans="1:9" ht="13.5">
      <c r="A97" s="32">
        <v>64</v>
      </c>
      <c r="B97" s="32">
        <v>71</v>
      </c>
      <c r="C97" s="34" t="s">
        <v>51</v>
      </c>
      <c r="D97" s="50">
        <v>1</v>
      </c>
      <c r="E97" s="32" t="s">
        <v>17</v>
      </c>
      <c r="F97" s="50">
        <v>1</v>
      </c>
      <c r="G97" s="32" t="s">
        <v>17</v>
      </c>
      <c r="H97" s="50">
        <v>1</v>
      </c>
      <c r="I97" s="32" t="s">
        <v>17</v>
      </c>
    </row>
    <row r="98" spans="1:9" ht="13.5">
      <c r="A98" s="32">
        <v>65</v>
      </c>
      <c r="B98" s="32">
        <v>72</v>
      </c>
      <c r="C98" s="34" t="s">
        <v>54</v>
      </c>
      <c r="D98" s="50">
        <v>1</v>
      </c>
      <c r="E98" s="32">
        <v>9</v>
      </c>
      <c r="F98" s="50">
        <v>1</v>
      </c>
      <c r="G98" s="32">
        <v>9</v>
      </c>
      <c r="H98" s="50">
        <v>1</v>
      </c>
      <c r="I98" s="32">
        <v>9</v>
      </c>
    </row>
    <row r="99" spans="1:9" ht="13.5">
      <c r="A99" s="32">
        <v>66</v>
      </c>
      <c r="B99" s="32">
        <v>73</v>
      </c>
      <c r="C99" s="34" t="s">
        <v>74</v>
      </c>
      <c r="D99" s="50">
        <v>1</v>
      </c>
      <c r="E99" s="32">
        <v>6</v>
      </c>
      <c r="F99" s="50">
        <v>1</v>
      </c>
      <c r="G99" s="32">
        <v>6</v>
      </c>
      <c r="H99" s="50">
        <v>1</v>
      </c>
      <c r="I99" s="32">
        <v>6</v>
      </c>
    </row>
    <row r="100" spans="1:9" ht="13.5">
      <c r="A100" s="32"/>
      <c r="B100" s="32"/>
      <c r="C100" s="34"/>
      <c r="D100" s="50"/>
      <c r="E100" s="32"/>
      <c r="F100" s="50"/>
      <c r="G100" s="32"/>
      <c r="H100" s="50"/>
      <c r="I100" s="32"/>
    </row>
    <row r="101" spans="1:9" ht="13.5">
      <c r="A101" s="32"/>
      <c r="B101" s="32"/>
      <c r="C101" s="51" t="s">
        <v>84</v>
      </c>
      <c r="D101" s="50"/>
      <c r="E101" s="32"/>
      <c r="F101" s="50"/>
      <c r="G101" s="32"/>
      <c r="H101" s="50"/>
      <c r="I101" s="32"/>
    </row>
    <row r="102" spans="1:9" ht="13.5">
      <c r="A102" s="32">
        <v>67</v>
      </c>
      <c r="B102" s="32">
        <v>74</v>
      </c>
      <c r="C102" s="34" t="s">
        <v>88</v>
      </c>
      <c r="D102" s="50">
        <v>1</v>
      </c>
      <c r="E102" s="32">
        <v>11</v>
      </c>
      <c r="F102" s="50">
        <v>1</v>
      </c>
      <c r="G102" s="32">
        <v>11</v>
      </c>
      <c r="H102" s="50">
        <v>1</v>
      </c>
      <c r="I102" s="32">
        <v>11</v>
      </c>
    </row>
    <row r="103" spans="1:9" ht="13.5">
      <c r="A103" s="32">
        <v>68</v>
      </c>
      <c r="B103" s="32">
        <v>75</v>
      </c>
      <c r="C103" s="34" t="s">
        <v>36</v>
      </c>
      <c r="D103" s="50">
        <v>0.5</v>
      </c>
      <c r="E103" s="32">
        <v>8</v>
      </c>
      <c r="F103" s="50">
        <v>0.5</v>
      </c>
      <c r="G103" s="32">
        <v>8</v>
      </c>
      <c r="H103" s="50">
        <v>0.5</v>
      </c>
      <c r="I103" s="32">
        <v>8</v>
      </c>
    </row>
    <row r="104" spans="1:9" ht="13.5">
      <c r="A104" s="32"/>
      <c r="B104" s="32"/>
      <c r="C104" s="34"/>
      <c r="D104" s="50"/>
      <c r="E104" s="32"/>
      <c r="F104" s="50"/>
      <c r="G104" s="32"/>
      <c r="H104" s="50"/>
      <c r="I104" s="32"/>
    </row>
    <row r="105" spans="1:9" ht="13.5">
      <c r="A105" s="32"/>
      <c r="B105" s="32"/>
      <c r="C105" s="51" t="s">
        <v>96</v>
      </c>
      <c r="D105" s="50"/>
      <c r="E105" s="32"/>
      <c r="F105" s="50"/>
      <c r="G105" s="32"/>
      <c r="H105" s="50"/>
      <c r="I105" s="32"/>
    </row>
    <row r="106" spans="1:9" ht="13.5">
      <c r="A106" s="32">
        <v>69</v>
      </c>
      <c r="B106" s="32">
        <v>76</v>
      </c>
      <c r="C106" s="34" t="s">
        <v>64</v>
      </c>
      <c r="D106" s="50">
        <v>1</v>
      </c>
      <c r="E106" s="32">
        <v>5</v>
      </c>
      <c r="F106" s="50">
        <v>1</v>
      </c>
      <c r="G106" s="32">
        <v>5</v>
      </c>
      <c r="H106" s="50">
        <v>1</v>
      </c>
      <c r="I106" s="32">
        <v>5</v>
      </c>
    </row>
    <row r="107" spans="1:9" ht="13.5">
      <c r="A107" s="32">
        <v>70</v>
      </c>
      <c r="B107" s="32">
        <v>77</v>
      </c>
      <c r="C107" s="34" t="s">
        <v>86</v>
      </c>
      <c r="D107" s="50">
        <v>0.42</v>
      </c>
      <c r="E107" s="32" t="s">
        <v>87</v>
      </c>
      <c r="F107" s="50">
        <v>0.42</v>
      </c>
      <c r="G107" s="32" t="s">
        <v>87</v>
      </c>
      <c r="H107" s="50">
        <v>0.42</v>
      </c>
      <c r="I107" s="32" t="s">
        <v>87</v>
      </c>
    </row>
    <row r="108" spans="1:9" ht="13.5">
      <c r="A108" s="32">
        <v>71</v>
      </c>
      <c r="B108" s="32">
        <v>78</v>
      </c>
      <c r="C108" s="34" t="s">
        <v>85</v>
      </c>
      <c r="D108" s="50">
        <v>1</v>
      </c>
      <c r="E108" s="32">
        <v>3</v>
      </c>
      <c r="F108" s="50">
        <v>1</v>
      </c>
      <c r="G108" s="32">
        <v>3</v>
      </c>
      <c r="H108" s="50">
        <v>1</v>
      </c>
      <c r="I108" s="32">
        <v>3</v>
      </c>
    </row>
    <row r="109" spans="1:9" ht="13.5">
      <c r="A109" s="32">
        <v>72</v>
      </c>
      <c r="B109" s="32">
        <v>79</v>
      </c>
      <c r="C109" s="34" t="s">
        <v>64</v>
      </c>
      <c r="D109" s="50">
        <v>1</v>
      </c>
      <c r="E109" s="32">
        <v>6</v>
      </c>
      <c r="F109" s="50">
        <v>1</v>
      </c>
      <c r="G109" s="32">
        <v>6</v>
      </c>
      <c r="H109" s="50">
        <v>1</v>
      </c>
      <c r="I109" s="32">
        <v>6</v>
      </c>
    </row>
    <row r="110" spans="1:9" ht="13.5">
      <c r="A110" s="32">
        <v>73</v>
      </c>
      <c r="B110" s="32">
        <v>80</v>
      </c>
      <c r="C110" s="34" t="s">
        <v>89</v>
      </c>
      <c r="D110" s="50">
        <v>1</v>
      </c>
      <c r="E110" s="32">
        <v>3</v>
      </c>
      <c r="F110" s="50">
        <v>1</v>
      </c>
      <c r="G110" s="32">
        <v>3</v>
      </c>
      <c r="H110" s="50">
        <v>1</v>
      </c>
      <c r="I110" s="32">
        <v>3</v>
      </c>
    </row>
    <row r="111" spans="1:9" ht="13.5">
      <c r="A111" s="32">
        <v>74</v>
      </c>
      <c r="B111" s="32">
        <v>81</v>
      </c>
      <c r="C111" s="34" t="s">
        <v>90</v>
      </c>
      <c r="D111" s="50">
        <v>1</v>
      </c>
      <c r="E111" s="32">
        <v>3</v>
      </c>
      <c r="F111" s="50">
        <v>1</v>
      </c>
      <c r="G111" s="32">
        <v>3</v>
      </c>
      <c r="H111" s="50">
        <v>1</v>
      </c>
      <c r="I111" s="32">
        <v>3</v>
      </c>
    </row>
    <row r="112" spans="1:9" ht="13.5">
      <c r="A112" s="32">
        <v>75</v>
      </c>
      <c r="B112" s="32">
        <v>82</v>
      </c>
      <c r="C112" s="34" t="s">
        <v>64</v>
      </c>
      <c r="D112" s="50">
        <v>1</v>
      </c>
      <c r="E112" s="32">
        <v>5</v>
      </c>
      <c r="F112" s="50">
        <v>1</v>
      </c>
      <c r="G112" s="32">
        <v>5</v>
      </c>
      <c r="H112" s="50">
        <v>1</v>
      </c>
      <c r="I112" s="32">
        <v>5</v>
      </c>
    </row>
    <row r="113" spans="1:9" ht="13.5">
      <c r="A113" s="32">
        <v>76</v>
      </c>
      <c r="B113" s="32">
        <v>83</v>
      </c>
      <c r="C113" s="34" t="s">
        <v>64</v>
      </c>
      <c r="D113" s="50">
        <v>1</v>
      </c>
      <c r="E113" s="32">
        <v>5</v>
      </c>
      <c r="F113" s="50">
        <v>1</v>
      </c>
      <c r="G113" s="32">
        <v>5</v>
      </c>
      <c r="H113" s="50">
        <v>1</v>
      </c>
      <c r="I113" s="32">
        <v>5</v>
      </c>
    </row>
    <row r="114" spans="1:9" ht="13.5">
      <c r="A114" s="32">
        <v>77</v>
      </c>
      <c r="B114" s="32">
        <v>84</v>
      </c>
      <c r="C114" s="34" t="s">
        <v>64</v>
      </c>
      <c r="D114" s="50">
        <v>0.46</v>
      </c>
      <c r="E114" s="32">
        <v>4</v>
      </c>
      <c r="F114" s="50">
        <v>0.45</v>
      </c>
      <c r="G114" s="32">
        <v>4</v>
      </c>
      <c r="H114" s="50">
        <v>0.45</v>
      </c>
      <c r="I114" s="32">
        <v>4</v>
      </c>
    </row>
    <row r="115" spans="1:10" ht="13.5">
      <c r="A115" s="32">
        <v>78</v>
      </c>
      <c r="B115" s="32">
        <v>85</v>
      </c>
      <c r="C115" s="34" t="s">
        <v>64</v>
      </c>
      <c r="D115" s="50">
        <v>1</v>
      </c>
      <c r="E115" s="32">
        <v>5</v>
      </c>
      <c r="F115" s="50">
        <v>1</v>
      </c>
      <c r="G115" s="32">
        <v>5</v>
      </c>
      <c r="H115" s="50">
        <v>0</v>
      </c>
      <c r="I115" s="32">
        <v>5</v>
      </c>
      <c r="J115" s="32" t="s">
        <v>62</v>
      </c>
    </row>
    <row r="116" spans="1:9" ht="13.5">
      <c r="A116" s="32">
        <v>79</v>
      </c>
      <c r="B116" s="32">
        <v>86</v>
      </c>
      <c r="C116" s="34" t="s">
        <v>64</v>
      </c>
      <c r="D116" s="50">
        <v>1</v>
      </c>
      <c r="E116" s="32">
        <v>3</v>
      </c>
      <c r="F116" s="50">
        <v>1</v>
      </c>
      <c r="G116" s="32">
        <v>3</v>
      </c>
      <c r="H116" s="50">
        <v>1</v>
      </c>
      <c r="I116" s="32">
        <v>3</v>
      </c>
    </row>
    <row r="117" spans="1:9" ht="13.5">
      <c r="A117" s="32"/>
      <c r="B117" s="32"/>
      <c r="C117" s="34"/>
      <c r="D117" s="50"/>
      <c r="E117" s="32"/>
      <c r="F117" s="50"/>
      <c r="G117" s="32"/>
      <c r="H117" s="50"/>
      <c r="I117" s="32"/>
    </row>
    <row r="118" spans="1:11" ht="13.5">
      <c r="A118" s="32"/>
      <c r="B118" s="26"/>
      <c r="C118" s="51" t="s">
        <v>72</v>
      </c>
      <c r="E118" s="26"/>
      <c r="G118" s="26"/>
      <c r="I118" s="26"/>
      <c r="J118" s="26"/>
      <c r="K118" s="27"/>
    </row>
    <row r="119" spans="1:11" ht="13.5">
      <c r="A119" s="32">
        <v>80</v>
      </c>
      <c r="B119" s="26">
        <v>87</v>
      </c>
      <c r="C119" s="34" t="s">
        <v>72</v>
      </c>
      <c r="D119" s="26">
        <v>1.76</v>
      </c>
      <c r="E119" s="64" t="s">
        <v>107</v>
      </c>
      <c r="F119" s="26">
        <v>1.72</v>
      </c>
      <c r="G119" s="64" t="s">
        <v>107</v>
      </c>
      <c r="H119" s="26">
        <v>1.34</v>
      </c>
      <c r="I119" s="27">
        <v>2</v>
      </c>
      <c r="J119" s="26"/>
      <c r="K119" s="27"/>
    </row>
    <row r="120" spans="1:9" ht="13.5">
      <c r="A120" s="32">
        <v>81</v>
      </c>
      <c r="B120" s="32">
        <v>88</v>
      </c>
      <c r="C120" s="34" t="s">
        <v>72</v>
      </c>
      <c r="D120" s="50">
        <v>2.3</v>
      </c>
      <c r="E120" s="58" t="s">
        <v>99</v>
      </c>
      <c r="F120" s="50">
        <v>2.1</v>
      </c>
      <c r="G120" s="58" t="s">
        <v>99</v>
      </c>
      <c r="H120" s="50">
        <v>2.1</v>
      </c>
      <c r="I120" s="58" t="s">
        <v>99</v>
      </c>
    </row>
    <row r="121" spans="1:10" ht="13.5">
      <c r="A121" s="32">
        <v>82</v>
      </c>
      <c r="B121" s="32">
        <v>89</v>
      </c>
      <c r="C121" s="34" t="s">
        <v>70</v>
      </c>
      <c r="D121" s="50">
        <v>0.3</v>
      </c>
      <c r="E121" s="58" t="s">
        <v>99</v>
      </c>
      <c r="F121" s="50">
        <v>0.3</v>
      </c>
      <c r="G121" s="58" t="s">
        <v>99</v>
      </c>
      <c r="H121" s="50">
        <v>0.3</v>
      </c>
      <c r="I121" s="58" t="s">
        <v>99</v>
      </c>
      <c r="J121" s="32" t="s">
        <v>80</v>
      </c>
    </row>
    <row r="122" spans="1:10" ht="13.5">
      <c r="A122" s="32">
        <v>83</v>
      </c>
      <c r="B122" s="32">
        <v>90</v>
      </c>
      <c r="C122" s="34" t="s">
        <v>69</v>
      </c>
      <c r="D122" s="50">
        <v>0.29</v>
      </c>
      <c r="E122" s="58" t="s">
        <v>99</v>
      </c>
      <c r="F122" s="50">
        <v>0.27</v>
      </c>
      <c r="G122" s="58" t="s">
        <v>99</v>
      </c>
      <c r="H122" s="50">
        <v>0.27</v>
      </c>
      <c r="I122" s="58" t="s">
        <v>99</v>
      </c>
      <c r="J122" s="32" t="s">
        <v>80</v>
      </c>
    </row>
    <row r="123" spans="1:10" ht="13.5">
      <c r="A123" s="32">
        <v>84</v>
      </c>
      <c r="B123" s="32">
        <v>91</v>
      </c>
      <c r="C123" s="34" t="s">
        <v>71</v>
      </c>
      <c r="D123" s="50">
        <v>0.08</v>
      </c>
      <c r="E123" s="58" t="s">
        <v>99</v>
      </c>
      <c r="F123" s="50">
        <v>0.09</v>
      </c>
      <c r="G123" s="58" t="s">
        <v>99</v>
      </c>
      <c r="H123" s="50">
        <v>0.09</v>
      </c>
      <c r="I123" s="58" t="s">
        <v>99</v>
      </c>
      <c r="J123" s="32" t="s">
        <v>80</v>
      </c>
    </row>
    <row r="124" spans="1:9" ht="13.5">
      <c r="A124" s="32">
        <v>85</v>
      </c>
      <c r="B124" s="32">
        <v>92</v>
      </c>
      <c r="C124" s="34" t="s">
        <v>56</v>
      </c>
      <c r="D124" s="50">
        <v>0.26</v>
      </c>
      <c r="E124" s="58" t="s">
        <v>107</v>
      </c>
      <c r="F124" s="50">
        <v>0.26</v>
      </c>
      <c r="G124" s="58" t="s">
        <v>107</v>
      </c>
      <c r="H124" s="50">
        <v>0.26</v>
      </c>
      <c r="I124" s="32">
        <v>2</v>
      </c>
    </row>
    <row r="125" spans="1:9" ht="13.5">
      <c r="A125" s="32"/>
      <c r="B125" s="32"/>
      <c r="C125" s="34"/>
      <c r="D125" s="50"/>
      <c r="E125" s="32"/>
      <c r="F125" s="50"/>
      <c r="G125" s="32"/>
      <c r="H125" s="50"/>
      <c r="I125" s="32"/>
    </row>
    <row r="126" spans="1:13" ht="13.5">
      <c r="A126" s="32"/>
      <c r="B126" s="32"/>
      <c r="C126" s="51" t="s">
        <v>11</v>
      </c>
      <c r="D126" s="34"/>
      <c r="E126" s="32"/>
      <c r="F126" s="34"/>
      <c r="G126" s="32"/>
      <c r="H126" s="34"/>
      <c r="I126" s="32"/>
      <c r="M126" s="52"/>
    </row>
    <row r="127" spans="1:13" ht="13.5">
      <c r="A127" s="32">
        <v>86</v>
      </c>
      <c r="B127" s="32">
        <v>93</v>
      </c>
      <c r="C127" s="34" t="s">
        <v>12</v>
      </c>
      <c r="D127" s="53">
        <v>4</v>
      </c>
      <c r="E127" s="32"/>
      <c r="F127" s="53">
        <v>0</v>
      </c>
      <c r="G127" s="32"/>
      <c r="H127" s="53">
        <v>3</v>
      </c>
      <c r="I127" s="32"/>
      <c r="K127" s="54"/>
      <c r="M127" s="52"/>
    </row>
    <row r="128" spans="1:13" ht="13.5">
      <c r="A128" s="54">
        <v>87</v>
      </c>
      <c r="B128" s="54">
        <v>94</v>
      </c>
      <c r="C128" s="34" t="s">
        <v>73</v>
      </c>
      <c r="D128" s="53">
        <v>0.91</v>
      </c>
      <c r="E128" s="32"/>
      <c r="F128" s="53">
        <v>0.91</v>
      </c>
      <c r="G128" s="32"/>
      <c r="H128" s="53">
        <v>0.91</v>
      </c>
      <c r="I128" s="32"/>
      <c r="L128" s="54"/>
      <c r="M128" s="52"/>
    </row>
    <row r="129" spans="1:13" ht="13.5">
      <c r="A129" s="32"/>
      <c r="B129" s="32"/>
      <c r="C129" s="34"/>
      <c r="D129" s="53"/>
      <c r="E129" s="32"/>
      <c r="F129" s="53"/>
      <c r="G129" s="32"/>
      <c r="H129" s="53"/>
      <c r="I129" s="32"/>
      <c r="L129" s="54"/>
      <c r="M129" s="52"/>
    </row>
    <row r="130" spans="1:9" ht="13.5">
      <c r="A130" s="41"/>
      <c r="B130" s="41"/>
      <c r="C130" s="56" t="s">
        <v>13</v>
      </c>
      <c r="D130" s="34"/>
      <c r="E130" s="32"/>
      <c r="F130" s="34"/>
      <c r="G130" s="32"/>
      <c r="H130" s="34"/>
      <c r="I130" s="32"/>
    </row>
    <row r="131" spans="1:9" ht="13.5">
      <c r="A131" s="32"/>
      <c r="B131" s="32"/>
      <c r="C131" s="34"/>
      <c r="D131" s="34"/>
      <c r="E131" s="32"/>
      <c r="F131" s="34"/>
      <c r="G131" s="32"/>
      <c r="H131" s="34"/>
      <c r="I131" s="32"/>
    </row>
    <row r="132" spans="1:9" ht="13.5">
      <c r="A132" s="32"/>
      <c r="B132" s="32"/>
      <c r="C132" s="34" t="s">
        <v>14</v>
      </c>
      <c r="D132" s="50">
        <f>D14+D15+D17+D19+D26+D45+D97+D55</f>
        <v>7.75</v>
      </c>
      <c r="E132" s="32"/>
      <c r="F132" s="50">
        <f>F14+F15+F17+F19+F26+F45+F97+F55</f>
        <v>6.75</v>
      </c>
      <c r="G132" s="32"/>
      <c r="H132" s="50">
        <f>H14+H15+H17+H18+H26+H45+H97</f>
        <v>6.75</v>
      </c>
      <c r="I132" s="32"/>
    </row>
    <row r="133" spans="1:9" ht="13.5">
      <c r="A133" s="32"/>
      <c r="B133" s="32"/>
      <c r="C133" s="34" t="s">
        <v>31</v>
      </c>
      <c r="D133" s="50">
        <f>SUM(D14:D124)-D55-D97-D45-D26-D19-D17-D15-D14</f>
        <v>57.7</v>
      </c>
      <c r="E133" s="30"/>
      <c r="F133" s="50">
        <f>SUM(F14:F124)-F55-F97-F45-F26-F19-F17-F15-F14</f>
        <v>56.24</v>
      </c>
      <c r="G133" s="30"/>
      <c r="H133" s="50">
        <f>SUM(H14:H124)-H97-H45-H26-H17-H15-H14-H18</f>
        <v>61.870000000000005</v>
      </c>
      <c r="I133" s="30"/>
    </row>
    <row r="134" spans="1:9" ht="13.5">
      <c r="A134" s="32"/>
      <c r="B134" s="32"/>
      <c r="C134" s="34"/>
      <c r="D134" s="34"/>
      <c r="E134" s="34"/>
      <c r="F134" s="34"/>
      <c r="G134" s="34"/>
      <c r="H134" s="34"/>
      <c r="I134" s="34"/>
    </row>
    <row r="135" spans="1:11" ht="13.5">
      <c r="A135" s="32"/>
      <c r="B135" s="32"/>
      <c r="C135" s="34" t="s">
        <v>15</v>
      </c>
      <c r="D135" s="50">
        <f>SUM(D132:D134)</f>
        <v>65.45</v>
      </c>
      <c r="E135" s="32"/>
      <c r="F135" s="50">
        <f>SUM(F132:F134)</f>
        <v>62.99</v>
      </c>
      <c r="G135" s="32"/>
      <c r="H135" s="50">
        <f>SUM(H132:H134)</f>
        <v>68.62</v>
      </c>
      <c r="I135" s="32"/>
      <c r="K135" s="58"/>
    </row>
    <row r="136" ht="13.5">
      <c r="K136" s="58"/>
    </row>
    <row r="137" spans="4:11" ht="13.5">
      <c r="D137" s="55"/>
      <c r="F137" s="55"/>
      <c r="H137" s="55"/>
      <c r="K137" s="58"/>
    </row>
    <row r="138" ht="13.5">
      <c r="K138" s="58"/>
    </row>
    <row r="139" ht="13.5">
      <c r="K139" s="58"/>
    </row>
    <row r="140" ht="13.5">
      <c r="K140" s="58"/>
    </row>
    <row r="141" ht="13.5">
      <c r="K141" s="58"/>
    </row>
    <row r="142" ht="13.5">
      <c r="K142" s="58"/>
    </row>
    <row r="143" ht="13.5">
      <c r="K143" s="58"/>
    </row>
    <row r="144" ht="13.5">
      <c r="K144" s="58"/>
    </row>
    <row r="145" ht="13.5">
      <c r="K145" s="58"/>
    </row>
  </sheetData>
  <printOptions horizontalCentered="1"/>
  <pageMargins left="0.3937007874015748" right="0.11811023622047245" top="0.3937007874015748" bottom="0.1968503937007874" header="0.5118110236220472" footer="0.5118110236220472"/>
  <pageSetup horizontalDpi="360" verticalDpi="360" orientation="portrait" paperSize="9" r:id="rId1"/>
  <rowBreaks count="2" manualBreakCount="2">
    <brk id="61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Stellenplan</dc:title>
  <dc:subject/>
  <dc:creator>Heinrich Feddersen</dc:creator>
  <cp:keywords/>
  <dc:description/>
  <cp:lastModifiedBy>Anwender</cp:lastModifiedBy>
  <cp:lastPrinted>2008-11-06T18:33:03Z</cp:lastPrinted>
  <dcterms:created xsi:type="dcterms:W3CDTF">1997-02-18T13:00:26Z</dcterms:created>
  <dcterms:modified xsi:type="dcterms:W3CDTF">2008-11-06T18:33:47Z</dcterms:modified>
  <cp:category/>
  <cp:version/>
  <cp:contentType/>
  <cp:contentStatus/>
</cp:coreProperties>
</file>