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50" tabRatio="462" activeTab="1"/>
  </bookViews>
  <sheets>
    <sheet name="Veränderungsliste" sheetId="1" r:id="rId1"/>
    <sheet name="Amt Föhr-Amrum" sheetId="2" r:id="rId2"/>
  </sheets>
  <definedNames>
    <definedName name="_xlnm.Print_Titles" localSheetId="1">'Amt Föhr-Amrum'!$5:$8</definedName>
  </definedNames>
  <calcPr fullCalcOnLoad="1"/>
</workbook>
</file>

<file path=xl/sharedStrings.xml><?xml version="1.0" encoding="utf-8"?>
<sst xmlns="http://schemas.openxmlformats.org/spreadsheetml/2006/main" count="248" uniqueCount="129">
  <si>
    <t>Lfd.</t>
  </si>
  <si>
    <t>tatsächliche Be-</t>
  </si>
  <si>
    <t>im laufenden</t>
  </si>
  <si>
    <t>Nr.</t>
  </si>
  <si>
    <t>im Vorjahr</t>
  </si>
  <si>
    <t>setzung am 30.06.</t>
  </si>
  <si>
    <t>Haushaltsjahr</t>
  </si>
  <si>
    <t>Bemerkungen</t>
  </si>
  <si>
    <t>des Vorjahres</t>
  </si>
  <si>
    <t>Anzahl</t>
  </si>
  <si>
    <t>Bewertung</t>
  </si>
  <si>
    <t>Nachrichtlich:</t>
  </si>
  <si>
    <t>Auszubildende</t>
  </si>
  <si>
    <t>Zusammenstellung:</t>
  </si>
  <si>
    <t>Beamte</t>
  </si>
  <si>
    <t>Gesamt:</t>
  </si>
  <si>
    <t>A 13</t>
  </si>
  <si>
    <t>A 12</t>
  </si>
  <si>
    <t>Zahl</t>
  </si>
  <si>
    <t>Höher-, Herabstufungen</t>
  </si>
  <si>
    <t>Amt / Abteilung</t>
  </si>
  <si>
    <t>der</t>
  </si>
  <si>
    <t>und Umwandlungen</t>
  </si>
  <si>
    <t>Zugänge</t>
  </si>
  <si>
    <t>Abgänge</t>
  </si>
  <si>
    <t>Stpl.</t>
  </si>
  <si>
    <t>Stellen</t>
  </si>
  <si>
    <t>von Gr.</t>
  </si>
  <si>
    <t>nach Gr.</t>
  </si>
  <si>
    <t>Gruppe</t>
  </si>
  <si>
    <t>Beschäftigte</t>
  </si>
  <si>
    <t>Fallmanager/in</t>
  </si>
  <si>
    <t>Leistungsgewährer/in</t>
  </si>
  <si>
    <t>Amtsdirektor/in</t>
  </si>
  <si>
    <t>Beschäftigte/r</t>
  </si>
  <si>
    <t>Kinderpfleger/in</t>
  </si>
  <si>
    <t xml:space="preserve">Beschäftigte/r </t>
  </si>
  <si>
    <t>Bezeichnung der Stelle</t>
  </si>
  <si>
    <t>Amts-/Funktionsbezeichnung</t>
  </si>
  <si>
    <t>Steuern und Abgaben</t>
  </si>
  <si>
    <t>Außenstelle Amrum</t>
  </si>
  <si>
    <t>Schulen und Kindergärten</t>
  </si>
  <si>
    <t>AE</t>
  </si>
  <si>
    <t>Gleichstellungsbeauftragte</t>
  </si>
  <si>
    <t>A 15/A 16</t>
  </si>
  <si>
    <t>Oberamtsrat / -rätin</t>
  </si>
  <si>
    <t>Amtsrat / -rätin</t>
  </si>
  <si>
    <t>Beschäftigte/r (Leiter/in)</t>
  </si>
  <si>
    <t>Stadtplaner/in</t>
  </si>
  <si>
    <t>Beschäftigte/r (Technik)</t>
  </si>
  <si>
    <t>Sozialzentrum</t>
  </si>
  <si>
    <t>Raumpfleger/in</t>
  </si>
  <si>
    <t>Ordnungsamt / Standesamt</t>
  </si>
  <si>
    <t>Standesbeamter / -tin</t>
  </si>
  <si>
    <t>Kostenträger Kreis NF</t>
  </si>
  <si>
    <t>Erzieher/in</t>
  </si>
  <si>
    <t>Beschätigte/r</t>
  </si>
  <si>
    <t>Kassenverwalter/in</t>
  </si>
  <si>
    <t>Schulhausmeister/in</t>
  </si>
  <si>
    <t>Hausaufgabenhilfe OGS</t>
  </si>
  <si>
    <t>Rundum Betreuung OGS</t>
  </si>
  <si>
    <t>Küchenhilfe OGS</t>
  </si>
  <si>
    <t>Raumpfleger/in KiGa</t>
  </si>
  <si>
    <t>Raumpfleger/in Schule</t>
  </si>
  <si>
    <t>Raumpfleger/in Bücherei</t>
  </si>
  <si>
    <t>Raumpfleger/innen</t>
  </si>
  <si>
    <t>Beschäftigte/r in Zeitrente</t>
  </si>
  <si>
    <t>Beschäftigte/r (Verwaltung)</t>
  </si>
  <si>
    <t xml:space="preserve">  Stellenplan für Beamte und Beschäftigte</t>
  </si>
  <si>
    <t>neu</t>
  </si>
  <si>
    <t>alt</t>
  </si>
  <si>
    <t>Hauswart/in</t>
  </si>
  <si>
    <t>2Ü</t>
  </si>
  <si>
    <t>Bauingenieur/in (Leiter/in)</t>
  </si>
  <si>
    <t>Hallenwart/in</t>
  </si>
  <si>
    <t>Beschäftigte/r (Außenanlagen)</t>
  </si>
  <si>
    <t>Rüm-Hart-Schule</t>
  </si>
  <si>
    <t>Schulsekretär/in</t>
  </si>
  <si>
    <t>Betreuung OGS</t>
  </si>
  <si>
    <t>Hausmeister</t>
  </si>
  <si>
    <t>Öömrang Skuul</t>
  </si>
  <si>
    <t>2/1</t>
  </si>
  <si>
    <t>Amtsvorsteher/in</t>
  </si>
  <si>
    <t>A 10 / 10</t>
  </si>
  <si>
    <t>9</t>
  </si>
  <si>
    <t>2</t>
  </si>
  <si>
    <t>Amtsrat/Amtsrätin</t>
  </si>
  <si>
    <t>Oberinspektor/in / Beschäftigte/r</t>
  </si>
  <si>
    <t>Amtmann / -frau / Beschäftigte/r</t>
  </si>
  <si>
    <t>A 11 / 10</t>
  </si>
  <si>
    <t>25% Erst. v. Dritten</t>
  </si>
  <si>
    <t>70% Erst. v. Dritten</t>
  </si>
  <si>
    <t>kw 02/2011</t>
  </si>
  <si>
    <t>Schulsozialarbeiter/in</t>
  </si>
  <si>
    <t>Nr.im</t>
  </si>
  <si>
    <t>Veränderungsliste</t>
  </si>
  <si>
    <t>Aufrechnung der Zu- / Abgänge</t>
  </si>
  <si>
    <t>Insgesamt</t>
  </si>
  <si>
    <t>A 16</t>
  </si>
  <si>
    <t>Finanzmanagement</t>
  </si>
  <si>
    <t>Finanzbuchhaltung</t>
  </si>
  <si>
    <t>Grundschule Föhr-Land</t>
  </si>
  <si>
    <t>Schulsozialarbeiter/innen</t>
  </si>
  <si>
    <t>Bauingenieur/in</t>
  </si>
  <si>
    <t>8/9</t>
  </si>
  <si>
    <t>0,50 Außenst. Amrum</t>
  </si>
  <si>
    <t>1,00 kw 07/2012</t>
  </si>
  <si>
    <t>Bau- und Planungsamt</t>
  </si>
  <si>
    <t>Stellenplan 2011 Amt Föhr-Amrum</t>
  </si>
  <si>
    <t>A 9 / 9</t>
  </si>
  <si>
    <t>Amtsrat/-rätin / Beschäftigte/r</t>
  </si>
  <si>
    <t>A 12 / 11</t>
  </si>
  <si>
    <t>S 6</t>
  </si>
  <si>
    <t>S 4</t>
  </si>
  <si>
    <t>Eilun Feer Skuul</t>
  </si>
  <si>
    <t>Schulsekretär/in / Beschäftigte/r</t>
  </si>
  <si>
    <t>S 11</t>
  </si>
  <si>
    <t xml:space="preserve">S 8 </t>
  </si>
  <si>
    <t>S 12</t>
  </si>
  <si>
    <t>S 8 / 11</t>
  </si>
  <si>
    <t>S 11 / 12</t>
  </si>
  <si>
    <t>Bücherei</t>
  </si>
  <si>
    <t>Dipl. Bibliothekar/in</t>
  </si>
  <si>
    <t>3 / 5</t>
  </si>
  <si>
    <t>Hauptamt</t>
  </si>
  <si>
    <t>50% Erst. v. Dritten</t>
  </si>
  <si>
    <t>kw Außenstelle Amrum</t>
  </si>
  <si>
    <t>100% Erst. v. Dritten (0,50)</t>
  </si>
  <si>
    <t>100% Erst. v. Dritten (Vollstr.)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</si>
</sst>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56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 horizontal="centerContinuous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Continuous"/>
    </xf>
    <xf numFmtId="0" fontId="12" fillId="0" borderId="8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4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2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6.7109375" style="0" customWidth="1"/>
    <col min="3" max="3" width="8.7109375" style="0" customWidth="1"/>
    <col min="4" max="7" width="10.7109375" style="0" customWidth="1"/>
  </cols>
  <sheetData>
    <row r="1" spans="1:7" ht="15">
      <c r="A1" s="24" t="s">
        <v>95</v>
      </c>
      <c r="B1" s="13"/>
      <c r="D1" s="2"/>
      <c r="E1" s="2"/>
      <c r="F1" s="2"/>
      <c r="G1" s="2"/>
    </row>
    <row r="2" spans="2:7" ht="12.75">
      <c r="B2" s="1"/>
      <c r="D2" s="2"/>
      <c r="E2" s="2"/>
      <c r="F2" s="2"/>
      <c r="G2" s="2"/>
    </row>
    <row r="3" spans="4:7" ht="12.75">
      <c r="D3" s="2"/>
      <c r="E3" s="2"/>
      <c r="F3" s="2"/>
      <c r="G3" s="2"/>
    </row>
    <row r="4" spans="1:8" ht="12.75">
      <c r="A4" s="11"/>
      <c r="B4" s="3"/>
      <c r="C4" s="14"/>
      <c r="D4" s="8"/>
      <c r="E4" s="9"/>
      <c r="F4" s="15"/>
      <c r="G4" s="15"/>
      <c r="H4" s="1"/>
    </row>
    <row r="5" spans="1:8" ht="12.75">
      <c r="A5" s="12" t="s">
        <v>0</v>
      </c>
      <c r="B5" s="4"/>
      <c r="C5" s="12" t="s">
        <v>18</v>
      </c>
      <c r="D5" s="6" t="s">
        <v>19</v>
      </c>
      <c r="E5" s="7"/>
      <c r="F5" s="16"/>
      <c r="G5" s="16"/>
      <c r="H5" s="1"/>
    </row>
    <row r="6" spans="1:8" ht="12.75">
      <c r="A6" s="17" t="s">
        <v>94</v>
      </c>
      <c r="B6" s="12" t="s">
        <v>20</v>
      </c>
      <c r="C6" s="12" t="s">
        <v>21</v>
      </c>
      <c r="D6" s="6" t="s">
        <v>22</v>
      </c>
      <c r="E6" s="7"/>
      <c r="F6" s="12" t="s">
        <v>23</v>
      </c>
      <c r="G6" s="12" t="s">
        <v>24</v>
      </c>
      <c r="H6" s="1"/>
    </row>
    <row r="7" spans="1:8" ht="12.75">
      <c r="A7" s="12"/>
      <c r="B7" s="4"/>
      <c r="C7" s="18"/>
      <c r="D7" s="10"/>
      <c r="E7" s="19"/>
      <c r="F7" s="12"/>
      <c r="G7" s="12"/>
      <c r="H7" s="1"/>
    </row>
    <row r="8" spans="1:8" ht="12.75">
      <c r="A8" s="20" t="s">
        <v>25</v>
      </c>
      <c r="B8" s="5"/>
      <c r="C8" s="20" t="s">
        <v>26</v>
      </c>
      <c r="D8" s="21" t="s">
        <v>27</v>
      </c>
      <c r="E8" s="21" t="s">
        <v>28</v>
      </c>
      <c r="F8" s="20" t="s">
        <v>29</v>
      </c>
      <c r="G8" s="20" t="s">
        <v>29</v>
      </c>
      <c r="H8" s="1"/>
    </row>
    <row r="9" spans="4:7" ht="12.75">
      <c r="D9" s="2"/>
      <c r="E9" s="2"/>
      <c r="F9" s="2"/>
      <c r="G9" s="2"/>
    </row>
    <row r="10" spans="1:7" ht="12.75">
      <c r="A10" s="2">
        <v>5</v>
      </c>
      <c r="B10" s="2" t="s">
        <v>124</v>
      </c>
      <c r="C10" s="22">
        <v>1</v>
      </c>
      <c r="D10" s="2"/>
      <c r="E10" s="2"/>
      <c r="F10" s="2"/>
      <c r="G10" s="2" t="s">
        <v>16</v>
      </c>
    </row>
    <row r="11" spans="1:7" ht="12.75">
      <c r="A11" s="2">
        <v>7</v>
      </c>
      <c r="B11" s="2" t="s">
        <v>124</v>
      </c>
      <c r="C11" s="22">
        <v>1</v>
      </c>
      <c r="D11" s="2" t="s">
        <v>83</v>
      </c>
      <c r="E11" s="2" t="s">
        <v>109</v>
      </c>
      <c r="F11" s="2"/>
      <c r="G11" s="2"/>
    </row>
    <row r="12" spans="1:7" ht="12.75">
      <c r="A12" s="2">
        <v>8</v>
      </c>
      <c r="B12" s="2" t="s">
        <v>124</v>
      </c>
      <c r="C12" s="22">
        <v>1</v>
      </c>
      <c r="D12" s="2"/>
      <c r="E12" s="2"/>
      <c r="F12" s="2"/>
      <c r="G12" s="2">
        <v>8</v>
      </c>
    </row>
    <row r="13" spans="1:7" ht="12.75">
      <c r="A13" s="2">
        <v>9</v>
      </c>
      <c r="B13" s="2" t="s">
        <v>124</v>
      </c>
      <c r="C13" s="22">
        <v>1</v>
      </c>
      <c r="D13" s="2"/>
      <c r="E13" s="2"/>
      <c r="F13" s="2">
        <v>9</v>
      </c>
      <c r="G13" s="2"/>
    </row>
    <row r="14" spans="1:7" ht="12.75">
      <c r="A14" s="2"/>
      <c r="B14" s="2"/>
      <c r="C14" s="22"/>
      <c r="D14" s="2"/>
      <c r="E14" s="2"/>
      <c r="F14" s="2"/>
      <c r="G14" s="2"/>
    </row>
    <row r="15" spans="1:7" ht="12.75">
      <c r="A15" s="2">
        <v>18</v>
      </c>
      <c r="B15" s="2" t="s">
        <v>52</v>
      </c>
      <c r="C15" s="22">
        <v>0.25</v>
      </c>
      <c r="D15" s="2"/>
      <c r="E15" s="2"/>
      <c r="F15" s="2" t="s">
        <v>111</v>
      </c>
      <c r="G15" s="2"/>
    </row>
    <row r="16" spans="1:7" ht="12.75">
      <c r="A16" s="2">
        <v>20</v>
      </c>
      <c r="B16" s="2" t="s">
        <v>52</v>
      </c>
      <c r="C16" s="22">
        <v>0.21</v>
      </c>
      <c r="D16" s="2"/>
      <c r="E16" s="2"/>
      <c r="F16" s="2"/>
      <c r="G16" s="2">
        <v>6</v>
      </c>
    </row>
    <row r="17" spans="1:7" ht="12.75">
      <c r="A17" s="2"/>
      <c r="B17" s="2"/>
      <c r="C17" s="22"/>
      <c r="D17" s="2"/>
      <c r="E17" s="2"/>
      <c r="F17" s="2"/>
      <c r="G17" s="2"/>
    </row>
    <row r="18" spans="1:7" ht="12.75">
      <c r="A18" s="2">
        <v>30</v>
      </c>
      <c r="B18" s="2" t="s">
        <v>76</v>
      </c>
      <c r="C18" s="22">
        <v>0.5</v>
      </c>
      <c r="D18" s="2"/>
      <c r="E18" s="2"/>
      <c r="F18" s="2"/>
      <c r="G18" s="2">
        <v>5</v>
      </c>
    </row>
    <row r="19" spans="1:7" ht="12.75">
      <c r="A19" s="2">
        <v>31</v>
      </c>
      <c r="B19" s="2" t="s">
        <v>76</v>
      </c>
      <c r="C19" s="22">
        <v>0.05</v>
      </c>
      <c r="D19" s="2"/>
      <c r="E19" s="2"/>
      <c r="F19" s="2"/>
      <c r="G19" s="2" t="s">
        <v>112</v>
      </c>
    </row>
    <row r="20" spans="1:7" ht="12.75">
      <c r="A20" s="2">
        <v>32</v>
      </c>
      <c r="B20" s="2" t="s">
        <v>76</v>
      </c>
      <c r="C20" s="22">
        <v>0.07</v>
      </c>
      <c r="D20" s="2"/>
      <c r="E20" s="2"/>
      <c r="F20" s="2" t="s">
        <v>113</v>
      </c>
      <c r="G20" s="2"/>
    </row>
    <row r="21" spans="1:7" ht="12.75">
      <c r="A21" s="2">
        <v>33</v>
      </c>
      <c r="B21" s="2" t="s">
        <v>76</v>
      </c>
      <c r="C21" s="22">
        <v>0.07</v>
      </c>
      <c r="D21" s="2"/>
      <c r="E21" s="2"/>
      <c r="F21" s="2" t="s">
        <v>112</v>
      </c>
      <c r="G21" s="2"/>
    </row>
    <row r="22" spans="1:7" ht="12.75">
      <c r="A22" s="2"/>
      <c r="B22" s="2"/>
      <c r="C22" s="22"/>
      <c r="D22" s="2"/>
      <c r="E22" s="2"/>
      <c r="F22" s="2"/>
      <c r="G22" s="2"/>
    </row>
    <row r="23" spans="1:7" ht="12.75">
      <c r="A23" s="2">
        <v>36</v>
      </c>
      <c r="B23" s="2" t="s">
        <v>114</v>
      </c>
      <c r="C23" s="22">
        <v>0.25</v>
      </c>
      <c r="D23" s="2"/>
      <c r="E23" s="2"/>
      <c r="F23" s="2">
        <v>6</v>
      </c>
      <c r="G23" s="2"/>
    </row>
    <row r="24" spans="1:7" ht="12.75">
      <c r="A24" s="2">
        <v>36</v>
      </c>
      <c r="B24" s="2" t="s">
        <v>114</v>
      </c>
      <c r="C24" s="22">
        <v>0.9</v>
      </c>
      <c r="D24" s="2">
        <v>5</v>
      </c>
      <c r="E24" s="2">
        <v>6</v>
      </c>
      <c r="F24" s="2"/>
      <c r="G24" s="2"/>
    </row>
    <row r="25" spans="1:7" ht="12.75">
      <c r="A25" s="2">
        <v>37</v>
      </c>
      <c r="B25" s="2" t="s">
        <v>114</v>
      </c>
      <c r="C25" s="22">
        <v>0.1</v>
      </c>
      <c r="D25" s="2"/>
      <c r="E25" s="2"/>
      <c r="F25" s="2" t="s">
        <v>112</v>
      </c>
      <c r="G25" s="2"/>
    </row>
    <row r="26" spans="1:7" ht="12.75">
      <c r="A26" s="2">
        <v>41</v>
      </c>
      <c r="B26" s="2" t="s">
        <v>114</v>
      </c>
      <c r="C26" s="22">
        <v>0.5</v>
      </c>
      <c r="D26" s="2"/>
      <c r="E26" s="2"/>
      <c r="F26" s="2" t="s">
        <v>120</v>
      </c>
      <c r="G26" s="2"/>
    </row>
    <row r="27" spans="1:7" ht="12.75">
      <c r="A27" s="2"/>
      <c r="B27" s="2"/>
      <c r="C27" s="22"/>
      <c r="D27" s="2"/>
      <c r="E27" s="2"/>
      <c r="F27" s="2"/>
      <c r="G27" s="2"/>
    </row>
    <row r="28" spans="1:7" ht="12.75">
      <c r="A28" s="2">
        <v>46</v>
      </c>
      <c r="B28" s="2" t="s">
        <v>121</v>
      </c>
      <c r="C28" s="22">
        <v>1</v>
      </c>
      <c r="D28" s="2"/>
      <c r="E28" s="2"/>
      <c r="F28" s="2">
        <v>9</v>
      </c>
      <c r="G28" s="2"/>
    </row>
    <row r="29" spans="1:7" ht="12.75">
      <c r="A29" s="2">
        <v>47</v>
      </c>
      <c r="B29" s="2" t="s">
        <v>121</v>
      </c>
      <c r="C29" s="22">
        <v>1.35</v>
      </c>
      <c r="D29" s="2"/>
      <c r="E29" s="2"/>
      <c r="F29" s="2">
        <v>3</v>
      </c>
      <c r="G29" s="2"/>
    </row>
    <row r="30" spans="1:7" ht="12.75">
      <c r="A30" s="2">
        <v>48</v>
      </c>
      <c r="B30" s="2" t="s">
        <v>121</v>
      </c>
      <c r="C30" s="22">
        <v>0.16</v>
      </c>
      <c r="D30" s="2"/>
      <c r="E30" s="2"/>
      <c r="F30" s="2">
        <v>2</v>
      </c>
      <c r="G30" s="2"/>
    </row>
    <row r="31" spans="1:7" ht="12.75">
      <c r="A31" s="2"/>
      <c r="B31" s="2"/>
      <c r="C31" s="22"/>
      <c r="D31" s="2"/>
      <c r="E31" s="2"/>
      <c r="F31" s="2"/>
      <c r="G31" s="2"/>
    </row>
    <row r="32" spans="1:7" ht="12.75">
      <c r="A32" s="2"/>
      <c r="B32" s="23" t="s">
        <v>96</v>
      </c>
      <c r="C32" s="22">
        <f>SUM(C10:C31)-C11-C24</f>
        <v>7.51</v>
      </c>
      <c r="D32" s="2"/>
      <c r="E32" s="2"/>
      <c r="F32" s="22">
        <f>C13+C15+C20+C21+C23+C25+C26+C28+C29+C30</f>
        <v>4.75</v>
      </c>
      <c r="G32" s="22">
        <f>C10+C12+C16+C18+C19</f>
        <v>2.76</v>
      </c>
    </row>
    <row r="33" spans="1:7" ht="12.75">
      <c r="A33" s="2"/>
      <c r="B33" s="23"/>
      <c r="C33" s="22"/>
      <c r="D33" s="2"/>
      <c r="E33" s="2"/>
      <c r="F33" s="2"/>
      <c r="G33" s="2"/>
    </row>
    <row r="34" spans="1:7" ht="12.75">
      <c r="A34" s="2"/>
      <c r="B34" s="2" t="s">
        <v>97</v>
      </c>
      <c r="C34" s="22"/>
      <c r="D34" s="2"/>
      <c r="E34" s="2"/>
      <c r="F34" s="22">
        <f>F32-G32</f>
        <v>1.9900000000000002</v>
      </c>
      <c r="G34" s="2"/>
    </row>
    <row r="35" spans="1:7" ht="12.75">
      <c r="A35" s="2"/>
      <c r="B35" s="2"/>
      <c r="C35" s="2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2" width="4.00390625" style="26" customWidth="1"/>
    <col min="3" max="3" width="26.421875" style="25" customWidth="1"/>
    <col min="4" max="4" width="5.8515625" style="25" bestFit="1" customWidth="1"/>
    <col min="5" max="5" width="8.7109375" style="26" bestFit="1" customWidth="1"/>
    <col min="6" max="6" width="5.8515625" style="25" bestFit="1" customWidth="1"/>
    <col min="7" max="7" width="8.7109375" style="26" bestFit="1" customWidth="1"/>
    <col min="8" max="8" width="5.8515625" style="25" bestFit="1" customWidth="1"/>
    <col min="9" max="9" width="8.7109375" style="26" bestFit="1" customWidth="1"/>
    <col min="10" max="10" width="20.7109375" style="23" customWidth="1"/>
    <col min="11" max="11" width="22.7109375" style="23" customWidth="1"/>
    <col min="12" max="16384" width="11.421875" style="25" customWidth="1"/>
  </cols>
  <sheetData>
    <row r="1" spans="1:11" s="30" customFormat="1" ht="15">
      <c r="A1" s="41" t="s">
        <v>108</v>
      </c>
      <c r="B1" s="41"/>
      <c r="C1" s="25"/>
      <c r="D1" s="25"/>
      <c r="E1" s="26"/>
      <c r="F1" s="25"/>
      <c r="G1" s="26"/>
      <c r="H1" s="27"/>
      <c r="I1" s="26"/>
      <c r="J1" s="28"/>
      <c r="K1" s="29"/>
    </row>
    <row r="2" spans="1:9" ht="1.5" customHeight="1">
      <c r="A2" s="42"/>
      <c r="B2" s="42"/>
      <c r="C2" s="31"/>
      <c r="D2" s="31"/>
      <c r="E2" s="32"/>
      <c r="F2" s="31"/>
      <c r="G2" s="32"/>
      <c r="H2" s="31"/>
      <c r="I2" s="32"/>
    </row>
    <row r="3" spans="1:9" ht="15">
      <c r="A3" s="41" t="s">
        <v>68</v>
      </c>
      <c r="B3" s="41"/>
      <c r="C3" s="33"/>
      <c r="D3" s="13"/>
      <c r="E3" s="23"/>
      <c r="H3" s="34"/>
      <c r="I3" s="35"/>
    </row>
    <row r="4" spans="1:9" ht="12" customHeight="1">
      <c r="A4" s="23"/>
      <c r="B4" s="23"/>
      <c r="C4" s="13"/>
      <c r="D4" s="13"/>
      <c r="E4" s="23"/>
      <c r="F4" s="13"/>
      <c r="G4" s="23"/>
      <c r="H4" s="13"/>
      <c r="I4" s="23"/>
    </row>
    <row r="5" spans="1:11" s="13" customFormat="1" ht="12.75">
      <c r="A5" s="43"/>
      <c r="B5" s="43"/>
      <c r="C5" s="44"/>
      <c r="D5" s="45"/>
      <c r="E5" s="46"/>
      <c r="F5" s="45" t="s">
        <v>1</v>
      </c>
      <c r="G5" s="47"/>
      <c r="H5" s="45" t="s">
        <v>2</v>
      </c>
      <c r="I5" s="47"/>
      <c r="J5" s="43"/>
      <c r="K5" s="23"/>
    </row>
    <row r="6" spans="1:11" s="13" customFormat="1" ht="12.75">
      <c r="A6" s="48" t="s">
        <v>0</v>
      </c>
      <c r="B6" s="48" t="s">
        <v>0</v>
      </c>
      <c r="C6" s="48" t="s">
        <v>37</v>
      </c>
      <c r="D6" s="49" t="s">
        <v>4</v>
      </c>
      <c r="E6" s="50"/>
      <c r="F6" s="49" t="s">
        <v>5</v>
      </c>
      <c r="G6" s="50"/>
      <c r="H6" s="49" t="s">
        <v>6</v>
      </c>
      <c r="I6" s="50"/>
      <c r="J6" s="48" t="s">
        <v>7</v>
      </c>
      <c r="K6" s="23"/>
    </row>
    <row r="7" spans="1:11" s="13" customFormat="1" ht="12.75">
      <c r="A7" s="48" t="s">
        <v>3</v>
      </c>
      <c r="B7" s="48" t="s">
        <v>3</v>
      </c>
      <c r="C7" s="48" t="s">
        <v>38</v>
      </c>
      <c r="D7" s="51"/>
      <c r="E7" s="52"/>
      <c r="F7" s="51" t="s">
        <v>8</v>
      </c>
      <c r="G7" s="53"/>
      <c r="H7" s="54"/>
      <c r="I7" s="52"/>
      <c r="J7" s="48"/>
      <c r="K7" s="23"/>
    </row>
    <row r="8" spans="1:11" s="13" customFormat="1" ht="12.75">
      <c r="A8" s="55" t="s">
        <v>69</v>
      </c>
      <c r="B8" s="55" t="s">
        <v>70</v>
      </c>
      <c r="C8" s="56"/>
      <c r="D8" s="74" t="s">
        <v>9</v>
      </c>
      <c r="E8" s="75" t="s">
        <v>10</v>
      </c>
      <c r="F8" s="74" t="s">
        <v>9</v>
      </c>
      <c r="G8" s="75" t="s">
        <v>10</v>
      </c>
      <c r="H8" s="74" t="s">
        <v>9</v>
      </c>
      <c r="I8" s="75" t="s">
        <v>10</v>
      </c>
      <c r="J8" s="55"/>
      <c r="K8" s="23"/>
    </row>
    <row r="9" spans="1:10" ht="12.75">
      <c r="A9" s="57"/>
      <c r="B9" s="57"/>
      <c r="C9" s="58"/>
      <c r="D9" s="59"/>
      <c r="E9" s="57"/>
      <c r="F9" s="59"/>
      <c r="G9" s="57"/>
      <c r="H9" s="59"/>
      <c r="I9" s="57"/>
      <c r="J9" s="57"/>
    </row>
    <row r="10" spans="1:10" ht="12.75">
      <c r="A10" s="57">
        <v>1</v>
      </c>
      <c r="B10" s="57">
        <v>1</v>
      </c>
      <c r="C10" s="58" t="s">
        <v>82</v>
      </c>
      <c r="D10" s="59">
        <v>1</v>
      </c>
      <c r="E10" s="57" t="s">
        <v>42</v>
      </c>
      <c r="F10" s="59">
        <v>1</v>
      </c>
      <c r="G10" s="57" t="s">
        <v>42</v>
      </c>
      <c r="H10" s="59">
        <v>1</v>
      </c>
      <c r="I10" s="57" t="s">
        <v>42</v>
      </c>
      <c r="J10" s="57"/>
    </row>
    <row r="11" spans="1:10" ht="12.75">
      <c r="A11" s="57">
        <v>2</v>
      </c>
      <c r="B11" s="57">
        <v>2</v>
      </c>
      <c r="C11" s="58" t="s">
        <v>43</v>
      </c>
      <c r="D11" s="59">
        <v>1</v>
      </c>
      <c r="E11" s="57" t="s">
        <v>42</v>
      </c>
      <c r="F11" s="59">
        <v>0</v>
      </c>
      <c r="G11" s="57" t="s">
        <v>42</v>
      </c>
      <c r="H11" s="59">
        <v>1</v>
      </c>
      <c r="I11" s="57" t="s">
        <v>42</v>
      </c>
      <c r="J11" s="57"/>
    </row>
    <row r="12" spans="1:10" ht="12.75">
      <c r="A12" s="57"/>
      <c r="B12" s="57"/>
      <c r="C12" s="58"/>
      <c r="D12" s="59"/>
      <c r="E12" s="57"/>
      <c r="F12" s="59"/>
      <c r="G12" s="57"/>
      <c r="H12" s="59"/>
      <c r="I12" s="57"/>
      <c r="J12" s="57"/>
    </row>
    <row r="13" spans="1:10" ht="12.75">
      <c r="A13" s="57"/>
      <c r="B13" s="57"/>
      <c r="C13" s="60" t="s">
        <v>124</v>
      </c>
      <c r="D13" s="59"/>
      <c r="E13" s="57"/>
      <c r="F13" s="59"/>
      <c r="G13" s="57"/>
      <c r="H13" s="59"/>
      <c r="I13" s="57"/>
      <c r="J13" s="57"/>
    </row>
    <row r="14" spans="1:10" ht="12.75">
      <c r="A14" s="57">
        <v>3</v>
      </c>
      <c r="B14" s="57">
        <v>3</v>
      </c>
      <c r="C14" s="58" t="s">
        <v>33</v>
      </c>
      <c r="D14" s="59">
        <v>1</v>
      </c>
      <c r="E14" s="57" t="s">
        <v>44</v>
      </c>
      <c r="F14" s="59">
        <v>1</v>
      </c>
      <c r="G14" s="57" t="s">
        <v>98</v>
      </c>
      <c r="H14" s="59">
        <v>1</v>
      </c>
      <c r="I14" s="57" t="s">
        <v>44</v>
      </c>
      <c r="J14" s="57"/>
    </row>
    <row r="15" spans="1:12" ht="12.75">
      <c r="A15" s="57">
        <v>4</v>
      </c>
      <c r="B15" s="57">
        <v>4</v>
      </c>
      <c r="C15" s="58" t="s">
        <v>45</v>
      </c>
      <c r="D15" s="59">
        <v>1</v>
      </c>
      <c r="E15" s="57" t="s">
        <v>16</v>
      </c>
      <c r="F15" s="59">
        <v>1</v>
      </c>
      <c r="G15" s="57" t="s">
        <v>16</v>
      </c>
      <c r="H15" s="59">
        <v>1</v>
      </c>
      <c r="I15" s="57" t="s">
        <v>16</v>
      </c>
      <c r="J15" s="57" t="s">
        <v>126</v>
      </c>
      <c r="L15" s="27"/>
    </row>
    <row r="16" spans="1:12" ht="12.75">
      <c r="A16" s="57"/>
      <c r="B16" s="57"/>
      <c r="C16" s="58"/>
      <c r="D16" s="59"/>
      <c r="E16" s="57"/>
      <c r="F16" s="59"/>
      <c r="G16" s="57"/>
      <c r="H16" s="59"/>
      <c r="I16" s="57"/>
      <c r="J16" s="57" t="s">
        <v>125</v>
      </c>
      <c r="L16" s="27"/>
    </row>
    <row r="17" spans="1:12" ht="12.75">
      <c r="A17" s="57">
        <v>5</v>
      </c>
      <c r="B17" s="57">
        <v>5</v>
      </c>
      <c r="C17" s="58" t="s">
        <v>45</v>
      </c>
      <c r="D17" s="59">
        <v>1</v>
      </c>
      <c r="E17" s="57" t="s">
        <v>16</v>
      </c>
      <c r="F17" s="59">
        <v>1</v>
      </c>
      <c r="G17" s="57" t="s">
        <v>16</v>
      </c>
      <c r="H17" s="59">
        <v>0</v>
      </c>
      <c r="I17" s="57" t="s">
        <v>16</v>
      </c>
      <c r="J17" s="57" t="s">
        <v>92</v>
      </c>
      <c r="L17" s="27"/>
    </row>
    <row r="18" spans="1:12" ht="12.75">
      <c r="A18" s="57">
        <v>6</v>
      </c>
      <c r="B18" s="57">
        <v>6</v>
      </c>
      <c r="C18" s="58" t="s">
        <v>86</v>
      </c>
      <c r="D18" s="59">
        <v>1</v>
      </c>
      <c r="E18" s="57" t="s">
        <v>17</v>
      </c>
      <c r="F18" s="59">
        <v>1</v>
      </c>
      <c r="G18" s="57" t="s">
        <v>17</v>
      </c>
      <c r="H18" s="59">
        <v>1</v>
      </c>
      <c r="I18" s="57" t="s">
        <v>17</v>
      </c>
      <c r="J18" s="58"/>
      <c r="L18" s="27"/>
    </row>
    <row r="19" spans="1:10" ht="12.75">
      <c r="A19" s="57">
        <v>7</v>
      </c>
      <c r="B19" s="57">
        <v>7</v>
      </c>
      <c r="C19" s="58" t="s">
        <v>87</v>
      </c>
      <c r="D19" s="59">
        <v>1</v>
      </c>
      <c r="E19" s="57" t="s">
        <v>83</v>
      </c>
      <c r="F19" s="59">
        <v>0</v>
      </c>
      <c r="G19" s="57" t="s">
        <v>83</v>
      </c>
      <c r="H19" s="59">
        <v>1</v>
      </c>
      <c r="I19" s="57" t="s">
        <v>109</v>
      </c>
      <c r="J19" s="58"/>
    </row>
    <row r="20" spans="1:10" ht="12.75">
      <c r="A20" s="57">
        <v>8</v>
      </c>
      <c r="B20" s="57">
        <v>8</v>
      </c>
      <c r="C20" s="58" t="s">
        <v>34</v>
      </c>
      <c r="D20" s="59">
        <v>3.5</v>
      </c>
      <c r="E20" s="57">
        <v>8</v>
      </c>
      <c r="F20" s="59">
        <v>3.5</v>
      </c>
      <c r="G20" s="57">
        <v>8</v>
      </c>
      <c r="H20" s="59">
        <v>2.5</v>
      </c>
      <c r="I20" s="57">
        <v>8</v>
      </c>
      <c r="J20" s="57" t="s">
        <v>105</v>
      </c>
    </row>
    <row r="21" spans="1:10" ht="12.75">
      <c r="A21" s="57">
        <v>9</v>
      </c>
      <c r="B21" s="57">
        <v>9</v>
      </c>
      <c r="C21" s="58" t="s">
        <v>34</v>
      </c>
      <c r="D21" s="59">
        <v>0</v>
      </c>
      <c r="E21" s="57">
        <v>8</v>
      </c>
      <c r="F21" s="59">
        <v>0</v>
      </c>
      <c r="G21" s="57">
        <v>8</v>
      </c>
      <c r="H21" s="59">
        <v>1</v>
      </c>
      <c r="I21" s="57">
        <v>9</v>
      </c>
      <c r="J21" s="57"/>
    </row>
    <row r="22" spans="1:10" ht="12.75">
      <c r="A22" s="57"/>
      <c r="B22" s="57"/>
      <c r="C22" s="58"/>
      <c r="D22" s="59"/>
      <c r="E22" s="57"/>
      <c r="F22" s="59"/>
      <c r="G22" s="57"/>
      <c r="H22" s="59"/>
      <c r="I22" s="57"/>
      <c r="J22" s="57"/>
    </row>
    <row r="23" spans="1:10" ht="12.75">
      <c r="A23" s="57"/>
      <c r="B23" s="57"/>
      <c r="C23" s="60" t="s">
        <v>99</v>
      </c>
      <c r="D23" s="59"/>
      <c r="E23" s="57"/>
      <c r="F23" s="59"/>
      <c r="G23" s="57"/>
      <c r="H23" s="59"/>
      <c r="I23" s="57"/>
      <c r="J23" s="57"/>
    </row>
    <row r="24" spans="1:10" ht="12.75">
      <c r="A24" s="57">
        <v>10</v>
      </c>
      <c r="B24" s="57">
        <v>12</v>
      </c>
      <c r="C24" s="58" t="s">
        <v>110</v>
      </c>
      <c r="D24" s="59">
        <v>1</v>
      </c>
      <c r="E24" s="57" t="s">
        <v>17</v>
      </c>
      <c r="F24" s="59">
        <v>1</v>
      </c>
      <c r="G24" s="57" t="s">
        <v>17</v>
      </c>
      <c r="H24" s="59">
        <v>1</v>
      </c>
      <c r="I24" s="57" t="s">
        <v>111</v>
      </c>
      <c r="J24" s="57"/>
    </row>
    <row r="25" spans="1:10" ht="12.75">
      <c r="A25" s="57">
        <v>11</v>
      </c>
      <c r="B25" s="57">
        <v>13</v>
      </c>
      <c r="C25" s="58" t="s">
        <v>34</v>
      </c>
      <c r="D25" s="59">
        <v>1</v>
      </c>
      <c r="E25" s="57">
        <v>8</v>
      </c>
      <c r="F25" s="59">
        <v>1</v>
      </c>
      <c r="G25" s="57">
        <v>8</v>
      </c>
      <c r="H25" s="59">
        <v>1</v>
      </c>
      <c r="I25" s="57">
        <v>8</v>
      </c>
      <c r="J25" s="57" t="s">
        <v>40</v>
      </c>
    </row>
    <row r="26" spans="1:10" ht="12.75">
      <c r="A26" s="57"/>
      <c r="B26" s="57"/>
      <c r="C26" s="58"/>
      <c r="D26" s="59"/>
      <c r="E26" s="57"/>
      <c r="F26" s="59"/>
      <c r="G26" s="57"/>
      <c r="H26" s="59"/>
      <c r="I26" s="57"/>
      <c r="J26" s="57"/>
    </row>
    <row r="27" spans="1:10" ht="12.75">
      <c r="A27" s="57"/>
      <c r="B27" s="57"/>
      <c r="C27" s="60" t="s">
        <v>39</v>
      </c>
      <c r="D27" s="59"/>
      <c r="E27" s="57"/>
      <c r="F27" s="59"/>
      <c r="G27" s="57"/>
      <c r="H27" s="59"/>
      <c r="I27" s="57"/>
      <c r="J27" s="57"/>
    </row>
    <row r="28" spans="1:10" ht="12.75">
      <c r="A28" s="57">
        <v>12</v>
      </c>
      <c r="B28" s="57">
        <v>17</v>
      </c>
      <c r="C28" s="58" t="s">
        <v>47</v>
      </c>
      <c r="D28" s="59">
        <v>1</v>
      </c>
      <c r="E28" s="57">
        <v>11</v>
      </c>
      <c r="F28" s="59">
        <v>1</v>
      </c>
      <c r="G28" s="57">
        <v>11</v>
      </c>
      <c r="H28" s="59">
        <v>1</v>
      </c>
      <c r="I28" s="57">
        <v>11</v>
      </c>
      <c r="J28" s="57"/>
    </row>
    <row r="29" spans="1:10" ht="12.75">
      <c r="A29" s="57">
        <v>13</v>
      </c>
      <c r="B29" s="57">
        <v>18</v>
      </c>
      <c r="C29" s="58" t="s">
        <v>34</v>
      </c>
      <c r="D29" s="59">
        <v>2.89</v>
      </c>
      <c r="E29" s="57">
        <v>6</v>
      </c>
      <c r="F29" s="59">
        <v>2.5</v>
      </c>
      <c r="G29" s="57">
        <v>6</v>
      </c>
      <c r="H29" s="59">
        <v>2.89</v>
      </c>
      <c r="I29" s="57">
        <v>6</v>
      </c>
      <c r="J29" s="57"/>
    </row>
    <row r="30" spans="1:10" ht="12.75">
      <c r="A30" s="57">
        <v>14</v>
      </c>
      <c r="B30" s="57">
        <v>19</v>
      </c>
      <c r="C30" s="58" t="s">
        <v>34</v>
      </c>
      <c r="D30" s="59">
        <v>1</v>
      </c>
      <c r="E30" s="57">
        <v>8</v>
      </c>
      <c r="F30" s="59">
        <v>1</v>
      </c>
      <c r="G30" s="57">
        <v>8</v>
      </c>
      <c r="H30" s="59">
        <v>1</v>
      </c>
      <c r="I30" s="57">
        <v>8</v>
      </c>
      <c r="J30" s="57"/>
    </row>
    <row r="31" spans="1:10" ht="12.75">
      <c r="A31" s="57"/>
      <c r="B31" s="57"/>
      <c r="C31" s="61"/>
      <c r="D31" s="59"/>
      <c r="E31" s="57"/>
      <c r="F31" s="59"/>
      <c r="G31" s="57"/>
      <c r="H31" s="59"/>
      <c r="I31" s="57"/>
      <c r="J31" s="57"/>
    </row>
    <row r="32" spans="1:10" ht="12.75">
      <c r="A32" s="57"/>
      <c r="B32" s="57"/>
      <c r="C32" s="60" t="s">
        <v>100</v>
      </c>
      <c r="D32" s="59"/>
      <c r="E32" s="57"/>
      <c r="F32" s="59"/>
      <c r="G32" s="57"/>
      <c r="H32" s="59"/>
      <c r="I32" s="57"/>
      <c r="J32" s="57"/>
    </row>
    <row r="33" spans="1:10" ht="12.75">
      <c r="A33" s="57">
        <v>15</v>
      </c>
      <c r="B33" s="57">
        <v>22</v>
      </c>
      <c r="C33" s="58" t="s">
        <v>57</v>
      </c>
      <c r="D33" s="59">
        <v>2</v>
      </c>
      <c r="E33" s="57">
        <v>9</v>
      </c>
      <c r="F33" s="59">
        <v>2</v>
      </c>
      <c r="G33" s="57">
        <v>9</v>
      </c>
      <c r="H33" s="59">
        <v>2</v>
      </c>
      <c r="I33" s="57">
        <v>9</v>
      </c>
      <c r="J33" s="57" t="s">
        <v>106</v>
      </c>
    </row>
    <row r="34" spans="1:10" ht="12.75">
      <c r="A34" s="57">
        <v>16</v>
      </c>
      <c r="B34" s="57">
        <v>23</v>
      </c>
      <c r="C34" s="58" t="s">
        <v>56</v>
      </c>
      <c r="D34" s="59">
        <v>2.6</v>
      </c>
      <c r="E34" s="57">
        <v>6</v>
      </c>
      <c r="F34" s="59">
        <v>2.65</v>
      </c>
      <c r="G34" s="57">
        <v>6</v>
      </c>
      <c r="H34" s="59">
        <v>2.6</v>
      </c>
      <c r="I34" s="57">
        <v>6</v>
      </c>
      <c r="J34" s="57"/>
    </row>
    <row r="35" spans="1:10" ht="12.75">
      <c r="A35" s="57">
        <v>17</v>
      </c>
      <c r="B35" s="57">
        <v>24</v>
      </c>
      <c r="C35" s="58" t="s">
        <v>56</v>
      </c>
      <c r="D35" s="59">
        <v>0.33</v>
      </c>
      <c r="E35" s="57">
        <v>6</v>
      </c>
      <c r="F35" s="59">
        <v>0.13</v>
      </c>
      <c r="G35" s="57">
        <v>6</v>
      </c>
      <c r="H35" s="59">
        <v>0.33</v>
      </c>
      <c r="I35" s="57">
        <v>6</v>
      </c>
      <c r="J35" s="73" t="s">
        <v>128</v>
      </c>
    </row>
    <row r="36" spans="1:10" ht="12.75">
      <c r="A36" s="57"/>
      <c r="B36" s="57"/>
      <c r="C36" s="58"/>
      <c r="D36" s="59"/>
      <c r="E36" s="57"/>
      <c r="F36" s="59"/>
      <c r="G36" s="57"/>
      <c r="H36" s="59"/>
      <c r="I36" s="57"/>
      <c r="J36" s="57"/>
    </row>
    <row r="37" spans="1:10" ht="12.75">
      <c r="A37" s="57"/>
      <c r="B37" s="57"/>
      <c r="C37" s="60" t="s">
        <v>52</v>
      </c>
      <c r="D37" s="59"/>
      <c r="E37" s="57"/>
      <c r="F37" s="59"/>
      <c r="G37" s="57"/>
      <c r="H37" s="59"/>
      <c r="I37" s="57"/>
      <c r="J37" s="57"/>
    </row>
    <row r="38" spans="1:10" ht="12.75">
      <c r="A38" s="57">
        <v>18</v>
      </c>
      <c r="B38" s="57">
        <v>25</v>
      </c>
      <c r="C38" s="58" t="s">
        <v>46</v>
      </c>
      <c r="D38" s="59">
        <v>0.75</v>
      </c>
      <c r="E38" s="57" t="s">
        <v>17</v>
      </c>
      <c r="F38" s="59">
        <v>0.75</v>
      </c>
      <c r="G38" s="57" t="s">
        <v>17</v>
      </c>
      <c r="H38" s="59">
        <v>1</v>
      </c>
      <c r="I38" s="57" t="s">
        <v>111</v>
      </c>
      <c r="J38" s="57"/>
    </row>
    <row r="39" spans="1:10" ht="12.75">
      <c r="A39" s="57">
        <v>19</v>
      </c>
      <c r="B39" s="57">
        <v>26</v>
      </c>
      <c r="C39" s="58" t="s">
        <v>34</v>
      </c>
      <c r="D39" s="59">
        <v>1</v>
      </c>
      <c r="E39" s="57">
        <v>9</v>
      </c>
      <c r="F39" s="59">
        <v>1</v>
      </c>
      <c r="G39" s="57">
        <v>9</v>
      </c>
      <c r="H39" s="59">
        <v>1</v>
      </c>
      <c r="I39" s="57">
        <v>9</v>
      </c>
      <c r="J39" s="57"/>
    </row>
    <row r="40" spans="1:10" ht="12.75">
      <c r="A40" s="57">
        <v>20</v>
      </c>
      <c r="B40" s="57">
        <v>27</v>
      </c>
      <c r="C40" s="58" t="s">
        <v>34</v>
      </c>
      <c r="D40" s="59">
        <v>2.3</v>
      </c>
      <c r="E40" s="57">
        <v>6</v>
      </c>
      <c r="F40" s="59">
        <v>2.57</v>
      </c>
      <c r="G40" s="57">
        <v>6</v>
      </c>
      <c r="H40" s="59">
        <v>2.09</v>
      </c>
      <c r="I40" s="57">
        <v>6</v>
      </c>
      <c r="J40" s="57"/>
    </row>
    <row r="41" spans="1:10" ht="12.75">
      <c r="A41" s="57">
        <v>21</v>
      </c>
      <c r="B41" s="57">
        <v>28</v>
      </c>
      <c r="C41" s="58" t="s">
        <v>34</v>
      </c>
      <c r="D41" s="59">
        <v>1</v>
      </c>
      <c r="E41" s="57">
        <v>8</v>
      </c>
      <c r="F41" s="59">
        <v>0.52</v>
      </c>
      <c r="G41" s="57">
        <v>6</v>
      </c>
      <c r="H41" s="59">
        <v>1</v>
      </c>
      <c r="I41" s="57">
        <v>8</v>
      </c>
      <c r="J41" s="57"/>
    </row>
    <row r="42" spans="1:10" ht="12.75">
      <c r="A42" s="57">
        <v>22</v>
      </c>
      <c r="B42" s="57">
        <v>31</v>
      </c>
      <c r="C42" s="58" t="s">
        <v>34</v>
      </c>
      <c r="D42" s="59">
        <v>0.52</v>
      </c>
      <c r="E42" s="57">
        <v>5</v>
      </c>
      <c r="F42" s="59">
        <v>0.52</v>
      </c>
      <c r="G42" s="57">
        <v>5</v>
      </c>
      <c r="H42" s="59">
        <v>0.52</v>
      </c>
      <c r="I42" s="57">
        <v>5</v>
      </c>
      <c r="J42" s="57"/>
    </row>
    <row r="43" spans="1:10" ht="12.75">
      <c r="A43" s="57">
        <v>23</v>
      </c>
      <c r="B43" s="57">
        <v>32</v>
      </c>
      <c r="C43" s="58" t="s">
        <v>53</v>
      </c>
      <c r="D43" s="59">
        <v>1.02</v>
      </c>
      <c r="E43" s="57">
        <v>8</v>
      </c>
      <c r="F43" s="59">
        <v>1.02</v>
      </c>
      <c r="G43" s="57">
        <v>8</v>
      </c>
      <c r="H43" s="59">
        <v>1.02</v>
      </c>
      <c r="I43" s="57">
        <v>8</v>
      </c>
      <c r="J43" s="57"/>
    </row>
    <row r="44" spans="1:10" ht="12.75">
      <c r="A44" s="57"/>
      <c r="B44" s="57"/>
      <c r="C44" s="58"/>
      <c r="D44" s="59"/>
      <c r="E44" s="57"/>
      <c r="F44" s="59"/>
      <c r="G44" s="57"/>
      <c r="H44" s="59"/>
      <c r="I44" s="57"/>
      <c r="J44" s="57"/>
    </row>
    <row r="45" spans="1:10" ht="12.75">
      <c r="A45" s="57"/>
      <c r="B45" s="57"/>
      <c r="C45" s="60" t="s">
        <v>40</v>
      </c>
      <c r="D45" s="59"/>
      <c r="E45" s="57"/>
      <c r="F45" s="59"/>
      <c r="G45" s="57"/>
      <c r="H45" s="59"/>
      <c r="I45" s="57"/>
      <c r="J45" s="57"/>
    </row>
    <row r="46" spans="1:10" ht="12.75">
      <c r="A46" s="57">
        <v>24</v>
      </c>
      <c r="B46" s="57">
        <v>34</v>
      </c>
      <c r="C46" s="58" t="s">
        <v>88</v>
      </c>
      <c r="D46" s="59">
        <v>1</v>
      </c>
      <c r="E46" s="57" t="s">
        <v>89</v>
      </c>
      <c r="F46" s="59">
        <v>1</v>
      </c>
      <c r="G46" s="57">
        <v>10</v>
      </c>
      <c r="H46" s="59">
        <v>1</v>
      </c>
      <c r="I46" s="57" t="s">
        <v>89</v>
      </c>
      <c r="J46" s="57"/>
    </row>
    <row r="47" spans="1:10" ht="12.75">
      <c r="A47" s="57">
        <v>25</v>
      </c>
      <c r="B47" s="57">
        <v>35</v>
      </c>
      <c r="C47" s="58" t="s">
        <v>34</v>
      </c>
      <c r="D47" s="59">
        <v>1</v>
      </c>
      <c r="E47" s="57">
        <v>9</v>
      </c>
      <c r="F47" s="59">
        <v>1</v>
      </c>
      <c r="G47" s="57">
        <v>9</v>
      </c>
      <c r="H47" s="59">
        <v>1</v>
      </c>
      <c r="I47" s="57">
        <v>9</v>
      </c>
      <c r="J47" s="57" t="s">
        <v>90</v>
      </c>
    </row>
    <row r="48" spans="1:10" ht="12.75">
      <c r="A48" s="57">
        <v>26</v>
      </c>
      <c r="B48" s="57">
        <v>36</v>
      </c>
      <c r="C48" s="58" t="s">
        <v>34</v>
      </c>
      <c r="D48" s="59">
        <v>0.5</v>
      </c>
      <c r="E48" s="57">
        <v>8</v>
      </c>
      <c r="F48" s="59">
        <v>0.5</v>
      </c>
      <c r="G48" s="57">
        <v>8</v>
      </c>
      <c r="H48" s="59">
        <v>0.5</v>
      </c>
      <c r="I48" s="57">
        <v>8</v>
      </c>
      <c r="J48" s="57"/>
    </row>
    <row r="49" spans="1:10" ht="12.75">
      <c r="A49" s="57">
        <v>27</v>
      </c>
      <c r="B49" s="57">
        <v>37</v>
      </c>
      <c r="C49" s="58" t="s">
        <v>34</v>
      </c>
      <c r="D49" s="59">
        <v>1.5</v>
      </c>
      <c r="E49" s="57">
        <v>6</v>
      </c>
      <c r="F49" s="59">
        <v>1.5</v>
      </c>
      <c r="G49" s="57">
        <v>6</v>
      </c>
      <c r="H49" s="59">
        <v>1.5</v>
      </c>
      <c r="I49" s="57">
        <v>6</v>
      </c>
      <c r="J49" s="57" t="s">
        <v>127</v>
      </c>
    </row>
    <row r="50" spans="1:10" ht="12.75">
      <c r="A50" s="57">
        <v>28</v>
      </c>
      <c r="B50" s="57">
        <v>39</v>
      </c>
      <c r="C50" s="58" t="s">
        <v>34</v>
      </c>
      <c r="D50" s="59">
        <v>1</v>
      </c>
      <c r="E50" s="57">
        <v>5</v>
      </c>
      <c r="F50" s="59">
        <v>1</v>
      </c>
      <c r="G50" s="57">
        <v>5</v>
      </c>
      <c r="H50" s="59">
        <v>1</v>
      </c>
      <c r="I50" s="57">
        <v>5</v>
      </c>
      <c r="J50" s="57" t="s">
        <v>91</v>
      </c>
    </row>
    <row r="51" spans="1:10" ht="12.75">
      <c r="A51" s="57"/>
      <c r="B51" s="57"/>
      <c r="C51" s="61"/>
      <c r="D51" s="59"/>
      <c r="E51" s="57"/>
      <c r="F51" s="59"/>
      <c r="G51" s="57"/>
      <c r="H51" s="59"/>
      <c r="I51" s="57"/>
      <c r="J51" s="57"/>
    </row>
    <row r="52" spans="1:10" ht="12.75">
      <c r="A52" s="57"/>
      <c r="B52" s="57"/>
      <c r="C52" s="62" t="s">
        <v>41</v>
      </c>
      <c r="D52" s="59"/>
      <c r="E52" s="57"/>
      <c r="F52" s="59"/>
      <c r="G52" s="57"/>
      <c r="H52" s="59"/>
      <c r="I52" s="57"/>
      <c r="J52" s="57"/>
    </row>
    <row r="53" spans="1:10" ht="12.75">
      <c r="A53" s="57"/>
      <c r="B53" s="57"/>
      <c r="C53" s="60" t="s">
        <v>76</v>
      </c>
      <c r="D53" s="59"/>
      <c r="E53" s="57"/>
      <c r="F53" s="59"/>
      <c r="G53" s="57"/>
      <c r="H53" s="59"/>
      <c r="I53" s="57"/>
      <c r="J53" s="57"/>
    </row>
    <row r="54" spans="1:10" ht="12.75">
      <c r="A54" s="57">
        <v>29</v>
      </c>
      <c r="B54" s="57">
        <v>40</v>
      </c>
      <c r="C54" s="58" t="s">
        <v>77</v>
      </c>
      <c r="D54" s="59">
        <v>0.52</v>
      </c>
      <c r="E54" s="57">
        <v>5</v>
      </c>
      <c r="F54" s="59">
        <v>0.52</v>
      </c>
      <c r="G54" s="57">
        <v>5</v>
      </c>
      <c r="H54" s="59">
        <v>0.52</v>
      </c>
      <c r="I54" s="57">
        <v>5</v>
      </c>
      <c r="J54" s="57"/>
    </row>
    <row r="55" spans="1:10" ht="12.75">
      <c r="A55" s="57">
        <v>30</v>
      </c>
      <c r="B55" s="57">
        <v>41</v>
      </c>
      <c r="C55" s="58" t="s">
        <v>35</v>
      </c>
      <c r="D55" s="59">
        <v>0.5</v>
      </c>
      <c r="E55" s="57">
        <v>5</v>
      </c>
      <c r="F55" s="59">
        <v>0.5</v>
      </c>
      <c r="G55" s="57">
        <v>5</v>
      </c>
      <c r="H55" s="59">
        <v>0</v>
      </c>
      <c r="I55" s="57">
        <v>5</v>
      </c>
      <c r="J55" s="57" t="s">
        <v>54</v>
      </c>
    </row>
    <row r="56" spans="1:10" ht="12.75">
      <c r="A56" s="57">
        <v>31</v>
      </c>
      <c r="B56" s="57">
        <v>42</v>
      </c>
      <c r="C56" s="58" t="s">
        <v>55</v>
      </c>
      <c r="D56" s="59">
        <v>0.52</v>
      </c>
      <c r="E56" s="57">
        <v>6</v>
      </c>
      <c r="F56" s="59">
        <v>0.47</v>
      </c>
      <c r="G56" s="57" t="s">
        <v>112</v>
      </c>
      <c r="H56" s="59">
        <v>0.47</v>
      </c>
      <c r="I56" s="57" t="s">
        <v>112</v>
      </c>
      <c r="J56" s="57"/>
    </row>
    <row r="57" spans="1:10" ht="12.75">
      <c r="A57" s="57">
        <v>32</v>
      </c>
      <c r="B57" s="57">
        <v>43</v>
      </c>
      <c r="C57" s="58" t="s">
        <v>59</v>
      </c>
      <c r="D57" s="59">
        <v>0.32</v>
      </c>
      <c r="E57" s="57">
        <v>6</v>
      </c>
      <c r="F57" s="59">
        <v>0.32</v>
      </c>
      <c r="G57" s="57" t="s">
        <v>113</v>
      </c>
      <c r="H57" s="59">
        <v>0.39</v>
      </c>
      <c r="I57" s="57" t="s">
        <v>113</v>
      </c>
      <c r="J57" s="57"/>
    </row>
    <row r="58" spans="1:10" ht="12.75">
      <c r="A58" s="57">
        <v>33</v>
      </c>
      <c r="B58" s="57">
        <v>44</v>
      </c>
      <c r="C58" s="58" t="s">
        <v>60</v>
      </c>
      <c r="D58" s="59">
        <v>0.7</v>
      </c>
      <c r="E58" s="57">
        <v>6</v>
      </c>
      <c r="F58" s="59">
        <v>0.7</v>
      </c>
      <c r="G58" s="57" t="s">
        <v>112</v>
      </c>
      <c r="H58" s="59">
        <v>0.77</v>
      </c>
      <c r="I58" s="57" t="s">
        <v>112</v>
      </c>
      <c r="J58" s="57"/>
    </row>
    <row r="59" spans="1:10" ht="12.75">
      <c r="A59" s="57">
        <v>34</v>
      </c>
      <c r="B59" s="57">
        <v>45</v>
      </c>
      <c r="C59" s="58" t="s">
        <v>61</v>
      </c>
      <c r="D59" s="59">
        <v>0.34</v>
      </c>
      <c r="E59" s="57">
        <v>1</v>
      </c>
      <c r="F59" s="59">
        <v>0.34</v>
      </c>
      <c r="G59" s="57">
        <v>1</v>
      </c>
      <c r="H59" s="59">
        <v>0.34</v>
      </c>
      <c r="I59" s="57">
        <v>1</v>
      </c>
      <c r="J59" s="57"/>
    </row>
    <row r="60" spans="1:10" ht="12.75">
      <c r="A60" s="57">
        <v>35</v>
      </c>
      <c r="B60" s="57">
        <v>46</v>
      </c>
      <c r="C60" s="58" t="s">
        <v>93</v>
      </c>
      <c r="D60" s="59">
        <v>0.5</v>
      </c>
      <c r="E60" s="64" t="s">
        <v>104</v>
      </c>
      <c r="F60" s="59">
        <v>0.5</v>
      </c>
      <c r="G60" s="57" t="s">
        <v>116</v>
      </c>
      <c r="H60" s="59">
        <v>0.5</v>
      </c>
      <c r="I60" s="64" t="s">
        <v>119</v>
      </c>
      <c r="J60" s="57"/>
    </row>
    <row r="61" spans="1:10" ht="12.75">
      <c r="A61" s="57"/>
      <c r="B61" s="57"/>
      <c r="C61" s="58"/>
      <c r="D61" s="59"/>
      <c r="E61" s="64"/>
      <c r="F61" s="59"/>
      <c r="G61" s="57"/>
      <c r="H61" s="63"/>
      <c r="I61" s="65"/>
      <c r="J61" s="57"/>
    </row>
    <row r="62" spans="1:10" ht="12.75">
      <c r="A62" s="57"/>
      <c r="B62" s="57"/>
      <c r="C62" s="58"/>
      <c r="D62" s="59"/>
      <c r="E62" s="64"/>
      <c r="F62" s="59"/>
      <c r="G62" s="57"/>
      <c r="H62" s="63"/>
      <c r="I62" s="65"/>
      <c r="J62" s="57"/>
    </row>
    <row r="63" spans="1:10" ht="12.75">
      <c r="A63" s="57"/>
      <c r="B63" s="57"/>
      <c r="C63" s="60" t="s">
        <v>114</v>
      </c>
      <c r="D63" s="59"/>
      <c r="E63" s="57"/>
      <c r="F63" s="59"/>
      <c r="G63" s="57"/>
      <c r="H63" s="59"/>
      <c r="I63" s="57"/>
      <c r="J63" s="57"/>
    </row>
    <row r="64" spans="1:10" ht="12.75">
      <c r="A64" s="57">
        <v>36</v>
      </c>
      <c r="B64" s="57">
        <v>47</v>
      </c>
      <c r="C64" s="58" t="s">
        <v>115</v>
      </c>
      <c r="D64" s="59">
        <v>0.65</v>
      </c>
      <c r="E64" s="57">
        <v>5</v>
      </c>
      <c r="F64" s="59">
        <v>0.65</v>
      </c>
      <c r="G64" s="57">
        <v>5</v>
      </c>
      <c r="H64" s="59">
        <v>0.9</v>
      </c>
      <c r="I64" s="57">
        <v>6</v>
      </c>
      <c r="J64" s="57"/>
    </row>
    <row r="65" spans="1:10" ht="12.75">
      <c r="A65" s="57">
        <v>37</v>
      </c>
      <c r="B65" s="57">
        <v>48</v>
      </c>
      <c r="C65" s="58" t="s">
        <v>78</v>
      </c>
      <c r="D65" s="59">
        <v>1.16</v>
      </c>
      <c r="E65" s="57">
        <v>6</v>
      </c>
      <c r="F65" s="59">
        <v>1.09</v>
      </c>
      <c r="G65" s="57">
        <v>6</v>
      </c>
      <c r="H65" s="59">
        <v>1.26</v>
      </c>
      <c r="I65" s="57" t="s">
        <v>112</v>
      </c>
      <c r="J65" s="57"/>
    </row>
    <row r="66" spans="1:10" ht="12.75">
      <c r="A66" s="57">
        <v>38</v>
      </c>
      <c r="B66" s="57">
        <v>49</v>
      </c>
      <c r="C66" s="58" t="s">
        <v>61</v>
      </c>
      <c r="D66" s="59">
        <v>0.58</v>
      </c>
      <c r="E66" s="57">
        <v>1</v>
      </c>
      <c r="F66" s="59">
        <v>0.42</v>
      </c>
      <c r="G66" s="57">
        <v>1</v>
      </c>
      <c r="H66" s="59">
        <v>0.58</v>
      </c>
      <c r="I66" s="57">
        <v>1</v>
      </c>
      <c r="J66" s="57"/>
    </row>
    <row r="67" spans="1:10" ht="12.75">
      <c r="A67" s="57">
        <v>39</v>
      </c>
      <c r="B67" s="57">
        <v>50</v>
      </c>
      <c r="C67" s="58" t="s">
        <v>93</v>
      </c>
      <c r="D67" s="59">
        <v>0.5</v>
      </c>
      <c r="E67" s="64" t="s">
        <v>104</v>
      </c>
      <c r="F67" s="59">
        <v>0.5</v>
      </c>
      <c r="G67" s="57" t="s">
        <v>117</v>
      </c>
      <c r="H67" s="59">
        <v>0.5</v>
      </c>
      <c r="I67" s="64" t="s">
        <v>119</v>
      </c>
      <c r="J67" s="57"/>
    </row>
    <row r="68" spans="1:10" ht="12.75">
      <c r="A68" s="57">
        <v>40</v>
      </c>
      <c r="B68" s="57">
        <v>51</v>
      </c>
      <c r="C68" s="58" t="s">
        <v>77</v>
      </c>
      <c r="D68" s="59">
        <v>1</v>
      </c>
      <c r="E68" s="57">
        <v>5</v>
      </c>
      <c r="F68" s="59">
        <v>1</v>
      </c>
      <c r="G68" s="57">
        <v>5</v>
      </c>
      <c r="H68" s="59">
        <v>1</v>
      </c>
      <c r="I68" s="57">
        <v>5</v>
      </c>
      <c r="J68" s="57"/>
    </row>
    <row r="69" spans="1:10" ht="12.75">
      <c r="A69" s="57">
        <v>41</v>
      </c>
      <c r="B69" s="57">
        <v>52</v>
      </c>
      <c r="C69" s="58" t="s">
        <v>93</v>
      </c>
      <c r="D69" s="59">
        <v>0.5</v>
      </c>
      <c r="E69" s="64" t="s">
        <v>104</v>
      </c>
      <c r="F69" s="59">
        <v>0.5</v>
      </c>
      <c r="G69" s="57" t="s">
        <v>118</v>
      </c>
      <c r="H69" s="59">
        <v>1</v>
      </c>
      <c r="I69" s="64" t="s">
        <v>120</v>
      </c>
      <c r="J69" s="57"/>
    </row>
    <row r="70" spans="1:10" ht="12.75">
      <c r="A70" s="57"/>
      <c r="B70" s="57"/>
      <c r="C70" s="60" t="s">
        <v>101</v>
      </c>
      <c r="D70" s="59"/>
      <c r="E70" s="57"/>
      <c r="F70" s="59"/>
      <c r="G70" s="57"/>
      <c r="H70" s="59"/>
      <c r="I70" s="57"/>
      <c r="J70" s="57"/>
    </row>
    <row r="71" spans="1:10" ht="12.75">
      <c r="A71" s="57">
        <v>42</v>
      </c>
      <c r="B71" s="57">
        <v>53</v>
      </c>
      <c r="C71" s="58" t="s">
        <v>77</v>
      </c>
      <c r="D71" s="59">
        <v>0.26</v>
      </c>
      <c r="E71" s="57">
        <v>5</v>
      </c>
      <c r="F71" s="59">
        <v>0.18</v>
      </c>
      <c r="G71" s="57">
        <v>5</v>
      </c>
      <c r="H71" s="59">
        <v>0.26</v>
      </c>
      <c r="I71" s="57">
        <v>5</v>
      </c>
      <c r="J71" s="57"/>
    </row>
    <row r="72" spans="1:10" ht="12.75">
      <c r="A72" s="57">
        <v>43</v>
      </c>
      <c r="B72" s="57">
        <v>54</v>
      </c>
      <c r="C72" s="58" t="s">
        <v>102</v>
      </c>
      <c r="D72" s="59">
        <v>0.5</v>
      </c>
      <c r="E72" s="64" t="s">
        <v>104</v>
      </c>
      <c r="F72" s="59">
        <v>0.5</v>
      </c>
      <c r="G72" s="57" t="s">
        <v>119</v>
      </c>
      <c r="H72" s="59">
        <v>0.5</v>
      </c>
      <c r="I72" s="57" t="s">
        <v>119</v>
      </c>
      <c r="J72" s="57"/>
    </row>
    <row r="73" spans="1:10" ht="12.75">
      <c r="A73" s="57"/>
      <c r="B73" s="57"/>
      <c r="C73" s="60" t="s">
        <v>80</v>
      </c>
      <c r="D73" s="59"/>
      <c r="E73" s="57"/>
      <c r="F73" s="59"/>
      <c r="G73" s="57"/>
      <c r="H73" s="59"/>
      <c r="I73" s="57"/>
      <c r="J73" s="57"/>
    </row>
    <row r="74" spans="1:10" ht="12.75">
      <c r="A74" s="57">
        <v>44</v>
      </c>
      <c r="B74" s="57">
        <v>55</v>
      </c>
      <c r="C74" s="58" t="s">
        <v>77</v>
      </c>
      <c r="D74" s="59">
        <v>0.5</v>
      </c>
      <c r="E74" s="57">
        <v>5</v>
      </c>
      <c r="F74" s="59">
        <v>0.5</v>
      </c>
      <c r="G74" s="57">
        <v>5</v>
      </c>
      <c r="H74" s="59">
        <v>0.5</v>
      </c>
      <c r="I74" s="57">
        <v>5</v>
      </c>
      <c r="J74" s="57"/>
    </row>
    <row r="75" spans="1:10" ht="12.75">
      <c r="A75" s="57">
        <v>45</v>
      </c>
      <c r="B75" s="57">
        <v>56</v>
      </c>
      <c r="C75" s="58" t="s">
        <v>93</v>
      </c>
      <c r="D75" s="59">
        <v>0.5</v>
      </c>
      <c r="E75" s="64" t="s">
        <v>104</v>
      </c>
      <c r="F75" s="59">
        <v>0.5</v>
      </c>
      <c r="G75" s="57" t="s">
        <v>116</v>
      </c>
      <c r="H75" s="59">
        <v>0.5</v>
      </c>
      <c r="I75" s="64" t="s">
        <v>119</v>
      </c>
      <c r="J75" s="57"/>
    </row>
    <row r="76" spans="1:10" ht="12.75">
      <c r="A76" s="57"/>
      <c r="B76" s="57"/>
      <c r="C76" s="58"/>
      <c r="D76" s="59"/>
      <c r="E76" s="57"/>
      <c r="F76" s="59"/>
      <c r="G76" s="57"/>
      <c r="H76" s="59"/>
      <c r="I76" s="57"/>
      <c r="J76" s="57"/>
    </row>
    <row r="77" spans="1:10" ht="12.75">
      <c r="A77" s="57"/>
      <c r="B77" s="57"/>
      <c r="C77" s="66" t="s">
        <v>121</v>
      </c>
      <c r="D77" s="59"/>
      <c r="E77" s="57"/>
      <c r="F77" s="59"/>
      <c r="G77" s="57"/>
      <c r="H77" s="59"/>
      <c r="I77" s="57"/>
      <c r="J77" s="57"/>
    </row>
    <row r="78" spans="1:10" ht="12.75">
      <c r="A78" s="57">
        <v>46</v>
      </c>
      <c r="B78" s="57"/>
      <c r="C78" s="58" t="s">
        <v>122</v>
      </c>
      <c r="D78" s="59"/>
      <c r="E78" s="57"/>
      <c r="F78" s="59">
        <v>1</v>
      </c>
      <c r="G78" s="57">
        <v>9</v>
      </c>
      <c r="H78" s="59">
        <v>1</v>
      </c>
      <c r="I78" s="57">
        <v>9</v>
      </c>
      <c r="J78" s="57"/>
    </row>
    <row r="79" spans="1:10" ht="12.75">
      <c r="A79" s="57">
        <v>47</v>
      </c>
      <c r="B79" s="57"/>
      <c r="C79" s="58" t="s">
        <v>34</v>
      </c>
      <c r="D79" s="59"/>
      <c r="E79" s="57"/>
      <c r="F79" s="59">
        <v>1.35</v>
      </c>
      <c r="G79" s="57">
        <v>3</v>
      </c>
      <c r="H79" s="59">
        <v>1.35</v>
      </c>
      <c r="I79" s="57">
        <v>3</v>
      </c>
      <c r="J79" s="57"/>
    </row>
    <row r="80" spans="1:10" ht="12.75">
      <c r="A80" s="57">
        <v>48</v>
      </c>
      <c r="B80" s="57"/>
      <c r="C80" s="58" t="s">
        <v>51</v>
      </c>
      <c r="D80" s="59"/>
      <c r="E80" s="57"/>
      <c r="F80" s="59">
        <v>0.16</v>
      </c>
      <c r="G80" s="57">
        <v>2</v>
      </c>
      <c r="H80" s="59">
        <v>0.16</v>
      </c>
      <c r="I80" s="57">
        <v>2</v>
      </c>
      <c r="J80" s="57"/>
    </row>
    <row r="81" spans="1:10" ht="12.75">
      <c r="A81" s="57"/>
      <c r="B81" s="57"/>
      <c r="C81" s="58"/>
      <c r="D81" s="59"/>
      <c r="E81" s="57"/>
      <c r="F81" s="59"/>
      <c r="G81" s="57"/>
      <c r="H81" s="59"/>
      <c r="I81" s="57"/>
      <c r="J81" s="57"/>
    </row>
    <row r="82" spans="1:10" ht="12.75">
      <c r="A82" s="57"/>
      <c r="B82" s="57"/>
      <c r="C82" s="60" t="s">
        <v>50</v>
      </c>
      <c r="D82" s="59"/>
      <c r="E82" s="57"/>
      <c r="F82" s="59"/>
      <c r="G82" s="57"/>
      <c r="H82" s="59"/>
      <c r="I82" s="57"/>
      <c r="J82" s="57"/>
    </row>
    <row r="83" spans="1:10" ht="12.75">
      <c r="A83" s="57">
        <v>49</v>
      </c>
      <c r="B83" s="57">
        <v>57</v>
      </c>
      <c r="C83" s="58" t="s">
        <v>47</v>
      </c>
      <c r="D83" s="59">
        <v>1</v>
      </c>
      <c r="E83" s="57">
        <v>11</v>
      </c>
      <c r="F83" s="59">
        <v>1</v>
      </c>
      <c r="G83" s="57">
        <v>11</v>
      </c>
      <c r="H83" s="59">
        <v>1</v>
      </c>
      <c r="I83" s="57">
        <v>11</v>
      </c>
      <c r="J83" s="57" t="s">
        <v>54</v>
      </c>
    </row>
    <row r="84" spans="1:10" ht="12.75">
      <c r="A84" s="57">
        <v>50</v>
      </c>
      <c r="B84" s="57">
        <v>58</v>
      </c>
      <c r="C84" s="58" t="s">
        <v>31</v>
      </c>
      <c r="D84" s="59">
        <v>3</v>
      </c>
      <c r="E84" s="57">
        <v>9</v>
      </c>
      <c r="F84" s="59">
        <v>3</v>
      </c>
      <c r="G84" s="64" t="s">
        <v>84</v>
      </c>
      <c r="H84" s="59">
        <v>3</v>
      </c>
      <c r="I84" s="57">
        <v>9</v>
      </c>
      <c r="J84" s="57" t="s">
        <v>54</v>
      </c>
    </row>
    <row r="85" spans="1:10" ht="12.75">
      <c r="A85" s="57">
        <v>51</v>
      </c>
      <c r="B85" s="57">
        <v>59</v>
      </c>
      <c r="C85" s="58" t="s">
        <v>32</v>
      </c>
      <c r="D85" s="59">
        <v>3</v>
      </c>
      <c r="E85" s="57">
        <v>8</v>
      </c>
      <c r="F85" s="59">
        <v>3</v>
      </c>
      <c r="G85" s="57">
        <v>8</v>
      </c>
      <c r="H85" s="59">
        <v>3</v>
      </c>
      <c r="I85" s="57">
        <v>8</v>
      </c>
      <c r="J85" s="57" t="s">
        <v>54</v>
      </c>
    </row>
    <row r="86" spans="1:10" ht="12.75">
      <c r="A86" s="57">
        <v>52</v>
      </c>
      <c r="B86" s="57">
        <v>60</v>
      </c>
      <c r="C86" s="58" t="s">
        <v>36</v>
      </c>
      <c r="D86" s="59">
        <v>1</v>
      </c>
      <c r="E86" s="57">
        <v>9</v>
      </c>
      <c r="F86" s="59">
        <v>0.36</v>
      </c>
      <c r="G86" s="57">
        <v>9</v>
      </c>
      <c r="H86" s="59">
        <v>1</v>
      </c>
      <c r="I86" s="57">
        <v>9</v>
      </c>
      <c r="J86" s="57"/>
    </row>
    <row r="87" spans="1:10" ht="12.75">
      <c r="A87" s="57"/>
      <c r="B87" s="57"/>
      <c r="C87" s="58"/>
      <c r="D87" s="59"/>
      <c r="E87" s="57"/>
      <c r="F87" s="59"/>
      <c r="G87" s="57"/>
      <c r="H87" s="59"/>
      <c r="I87" s="57"/>
      <c r="J87" s="57"/>
    </row>
    <row r="88" spans="1:10" ht="12.75">
      <c r="A88" s="57"/>
      <c r="B88" s="57"/>
      <c r="C88" s="60" t="s">
        <v>107</v>
      </c>
      <c r="D88" s="59"/>
      <c r="E88" s="57"/>
      <c r="F88" s="59"/>
      <c r="G88" s="57"/>
      <c r="H88" s="59"/>
      <c r="I88" s="57"/>
      <c r="J88" s="57"/>
    </row>
    <row r="89" spans="1:10" ht="12.75">
      <c r="A89" s="57">
        <v>53</v>
      </c>
      <c r="B89" s="57">
        <v>61</v>
      </c>
      <c r="C89" s="58" t="s">
        <v>103</v>
      </c>
      <c r="D89" s="59">
        <v>1</v>
      </c>
      <c r="E89" s="57">
        <v>10</v>
      </c>
      <c r="F89" s="59">
        <v>1</v>
      </c>
      <c r="G89" s="57">
        <v>11</v>
      </c>
      <c r="H89" s="59">
        <v>1</v>
      </c>
      <c r="I89" s="57">
        <v>10</v>
      </c>
      <c r="J89" s="57"/>
    </row>
    <row r="90" spans="1:10" ht="12.75">
      <c r="A90" s="57">
        <v>54</v>
      </c>
      <c r="B90" s="57">
        <v>62</v>
      </c>
      <c r="C90" s="58" t="s">
        <v>48</v>
      </c>
      <c r="D90" s="59">
        <v>1</v>
      </c>
      <c r="E90" s="57">
        <v>11</v>
      </c>
      <c r="F90" s="59">
        <v>1</v>
      </c>
      <c r="G90" s="57">
        <v>11</v>
      </c>
      <c r="H90" s="59">
        <v>1</v>
      </c>
      <c r="I90" s="57">
        <v>11</v>
      </c>
      <c r="J90" s="57"/>
    </row>
    <row r="91" spans="1:10" ht="12.75">
      <c r="A91" s="57">
        <v>55</v>
      </c>
      <c r="B91" s="57">
        <v>63</v>
      </c>
      <c r="C91" s="58" t="s">
        <v>48</v>
      </c>
      <c r="D91" s="59">
        <v>1</v>
      </c>
      <c r="E91" s="57">
        <v>10</v>
      </c>
      <c r="F91" s="59">
        <v>1</v>
      </c>
      <c r="G91" s="57">
        <v>10</v>
      </c>
      <c r="H91" s="59">
        <v>1</v>
      </c>
      <c r="I91" s="57">
        <v>10</v>
      </c>
      <c r="J91" s="57"/>
    </row>
    <row r="92" spans="1:10" ht="12.75">
      <c r="A92" s="57">
        <v>56</v>
      </c>
      <c r="B92" s="57">
        <v>64</v>
      </c>
      <c r="C92" s="58" t="s">
        <v>46</v>
      </c>
      <c r="D92" s="59">
        <v>1</v>
      </c>
      <c r="E92" s="57" t="s">
        <v>17</v>
      </c>
      <c r="F92" s="59">
        <v>1</v>
      </c>
      <c r="G92" s="57" t="s">
        <v>17</v>
      </c>
      <c r="H92" s="59">
        <v>1</v>
      </c>
      <c r="I92" s="57" t="s">
        <v>17</v>
      </c>
      <c r="J92" s="57"/>
    </row>
    <row r="93" spans="1:10" ht="12.75">
      <c r="A93" s="57">
        <v>57</v>
      </c>
      <c r="B93" s="57">
        <v>65</v>
      </c>
      <c r="C93" s="58" t="s">
        <v>49</v>
      </c>
      <c r="D93" s="59">
        <v>1</v>
      </c>
      <c r="E93" s="57">
        <v>9</v>
      </c>
      <c r="F93" s="59">
        <v>1</v>
      </c>
      <c r="G93" s="57">
        <v>9</v>
      </c>
      <c r="H93" s="59">
        <v>1</v>
      </c>
      <c r="I93" s="57">
        <v>9</v>
      </c>
      <c r="J93" s="57"/>
    </row>
    <row r="94" spans="1:10" ht="12.75">
      <c r="A94" s="57">
        <v>58</v>
      </c>
      <c r="B94" s="57">
        <v>66</v>
      </c>
      <c r="C94" s="58" t="s">
        <v>67</v>
      </c>
      <c r="D94" s="59">
        <v>1</v>
      </c>
      <c r="E94" s="57">
        <v>6</v>
      </c>
      <c r="F94" s="59">
        <v>1</v>
      </c>
      <c r="G94" s="57">
        <v>6</v>
      </c>
      <c r="H94" s="59">
        <v>1</v>
      </c>
      <c r="I94" s="57">
        <v>6</v>
      </c>
      <c r="J94" s="57"/>
    </row>
    <row r="95" spans="1:10" ht="12.75">
      <c r="A95" s="57">
        <v>59</v>
      </c>
      <c r="B95" s="57">
        <v>67</v>
      </c>
      <c r="C95" s="58" t="s">
        <v>73</v>
      </c>
      <c r="D95" s="59">
        <v>1</v>
      </c>
      <c r="E95" s="57">
        <v>11</v>
      </c>
      <c r="F95" s="59">
        <v>1</v>
      </c>
      <c r="G95" s="57">
        <v>11</v>
      </c>
      <c r="H95" s="59">
        <v>1</v>
      </c>
      <c r="I95" s="57">
        <v>11</v>
      </c>
      <c r="J95" s="57"/>
    </row>
    <row r="96" spans="1:10" ht="12.75">
      <c r="A96" s="57">
        <v>60</v>
      </c>
      <c r="B96" s="57">
        <v>68</v>
      </c>
      <c r="C96" s="58" t="s">
        <v>34</v>
      </c>
      <c r="D96" s="59">
        <v>0.5</v>
      </c>
      <c r="E96" s="57">
        <v>8</v>
      </c>
      <c r="F96" s="59">
        <v>0.5</v>
      </c>
      <c r="G96" s="57">
        <v>8</v>
      </c>
      <c r="H96" s="59">
        <v>0.5</v>
      </c>
      <c r="I96" s="57">
        <v>8</v>
      </c>
      <c r="J96" s="57"/>
    </row>
    <row r="97" spans="1:10" ht="12.75">
      <c r="A97" s="57"/>
      <c r="B97" s="57"/>
      <c r="C97" s="58"/>
      <c r="D97" s="59"/>
      <c r="E97" s="57"/>
      <c r="F97" s="59"/>
      <c r="G97" s="57"/>
      <c r="H97" s="59"/>
      <c r="I97" s="57"/>
      <c r="J97" s="57"/>
    </row>
    <row r="98" spans="1:10" ht="12.75">
      <c r="A98" s="57"/>
      <c r="B98" s="57"/>
      <c r="C98" s="60" t="s">
        <v>79</v>
      </c>
      <c r="D98" s="59"/>
      <c r="E98" s="57"/>
      <c r="F98" s="59"/>
      <c r="G98" s="57"/>
      <c r="H98" s="59"/>
      <c r="I98" s="57"/>
      <c r="J98" s="57"/>
    </row>
    <row r="99" spans="1:10" ht="12.75">
      <c r="A99" s="57">
        <v>61</v>
      </c>
      <c r="B99" s="57">
        <v>69</v>
      </c>
      <c r="C99" s="58" t="s">
        <v>58</v>
      </c>
      <c r="D99" s="59">
        <v>3</v>
      </c>
      <c r="E99" s="57">
        <v>5</v>
      </c>
      <c r="F99" s="59">
        <v>3</v>
      </c>
      <c r="G99" s="64" t="s">
        <v>123</v>
      </c>
      <c r="H99" s="59">
        <v>3</v>
      </c>
      <c r="I99" s="57">
        <v>5</v>
      </c>
      <c r="J99" s="57"/>
    </row>
    <row r="100" spans="1:10" ht="12.75">
      <c r="A100" s="57">
        <v>62</v>
      </c>
      <c r="B100" s="57">
        <v>70</v>
      </c>
      <c r="C100" s="58" t="s">
        <v>71</v>
      </c>
      <c r="D100" s="59">
        <v>0.42</v>
      </c>
      <c r="E100" s="57" t="s">
        <v>72</v>
      </c>
      <c r="F100" s="59">
        <v>0.42</v>
      </c>
      <c r="G100" s="57" t="s">
        <v>72</v>
      </c>
      <c r="H100" s="59">
        <v>0.42</v>
      </c>
      <c r="I100" s="57" t="s">
        <v>72</v>
      </c>
      <c r="J100" s="57"/>
    </row>
    <row r="101" spans="1:10" ht="12.75">
      <c r="A101" s="57">
        <v>63</v>
      </c>
      <c r="B101" s="57">
        <v>72</v>
      </c>
      <c r="C101" s="58" t="s">
        <v>58</v>
      </c>
      <c r="D101" s="59">
        <v>1</v>
      </c>
      <c r="E101" s="57">
        <v>6</v>
      </c>
      <c r="F101" s="59">
        <v>1</v>
      </c>
      <c r="G101" s="57">
        <v>6</v>
      </c>
      <c r="H101" s="59">
        <v>1</v>
      </c>
      <c r="I101" s="57">
        <v>6</v>
      </c>
      <c r="J101" s="57"/>
    </row>
    <row r="102" spans="1:10" ht="12.75">
      <c r="A102" s="57">
        <v>64</v>
      </c>
      <c r="B102" s="57">
        <v>73</v>
      </c>
      <c r="C102" s="58" t="s">
        <v>74</v>
      </c>
      <c r="D102" s="59">
        <v>1</v>
      </c>
      <c r="E102" s="57">
        <v>3</v>
      </c>
      <c r="F102" s="59">
        <v>1</v>
      </c>
      <c r="G102" s="57">
        <v>3</v>
      </c>
      <c r="H102" s="59">
        <v>1</v>
      </c>
      <c r="I102" s="57">
        <v>3</v>
      </c>
      <c r="J102" s="57"/>
    </row>
    <row r="103" spans="1:10" ht="12.75">
      <c r="A103" s="57">
        <v>65</v>
      </c>
      <c r="B103" s="57">
        <v>74</v>
      </c>
      <c r="C103" s="58" t="s">
        <v>75</v>
      </c>
      <c r="D103" s="59">
        <v>1</v>
      </c>
      <c r="E103" s="57">
        <v>3</v>
      </c>
      <c r="F103" s="59">
        <v>1</v>
      </c>
      <c r="G103" s="57">
        <v>3</v>
      </c>
      <c r="H103" s="59">
        <v>1</v>
      </c>
      <c r="I103" s="57">
        <v>3</v>
      </c>
      <c r="J103" s="57"/>
    </row>
    <row r="104" spans="1:10" ht="12.75">
      <c r="A104" s="57">
        <v>66</v>
      </c>
      <c r="B104" s="57">
        <v>77</v>
      </c>
      <c r="C104" s="58" t="s">
        <v>58</v>
      </c>
      <c r="D104" s="59">
        <v>0.45</v>
      </c>
      <c r="E104" s="57">
        <v>4</v>
      </c>
      <c r="F104" s="59">
        <v>0.45</v>
      </c>
      <c r="G104" s="57">
        <v>4</v>
      </c>
      <c r="H104" s="59">
        <v>0.45</v>
      </c>
      <c r="I104" s="57">
        <v>4</v>
      </c>
      <c r="J104" s="57"/>
    </row>
    <row r="105" spans="1:10" ht="12.75">
      <c r="A105" s="57">
        <v>67</v>
      </c>
      <c r="B105" s="57">
        <v>79</v>
      </c>
      <c r="C105" s="58" t="s">
        <v>58</v>
      </c>
      <c r="D105" s="59">
        <v>1</v>
      </c>
      <c r="E105" s="57">
        <v>3</v>
      </c>
      <c r="F105" s="59">
        <v>1</v>
      </c>
      <c r="G105" s="57">
        <v>3</v>
      </c>
      <c r="H105" s="59">
        <v>1</v>
      </c>
      <c r="I105" s="57">
        <v>3</v>
      </c>
      <c r="J105" s="57"/>
    </row>
    <row r="106" spans="1:10" ht="12.75">
      <c r="A106" s="57"/>
      <c r="B106" s="57"/>
      <c r="C106" s="58"/>
      <c r="D106" s="59"/>
      <c r="E106" s="57"/>
      <c r="F106" s="59"/>
      <c r="G106" s="57"/>
      <c r="H106" s="59"/>
      <c r="I106" s="57"/>
      <c r="J106" s="57"/>
    </row>
    <row r="107" spans="1:10" ht="12.75">
      <c r="A107" s="57"/>
      <c r="B107" s="58"/>
      <c r="C107" s="60" t="s">
        <v>65</v>
      </c>
      <c r="D107" s="58"/>
      <c r="E107" s="58"/>
      <c r="F107" s="58"/>
      <c r="G107" s="58"/>
      <c r="H107" s="58"/>
      <c r="I107" s="58"/>
      <c r="J107" s="57"/>
    </row>
    <row r="108" spans="1:10" ht="12.75">
      <c r="A108" s="57">
        <v>68</v>
      </c>
      <c r="B108" s="58">
        <v>80</v>
      </c>
      <c r="C108" s="58" t="s">
        <v>65</v>
      </c>
      <c r="D108" s="58">
        <v>1.11</v>
      </c>
      <c r="E108" s="57">
        <v>2</v>
      </c>
      <c r="F108" s="58">
        <v>1.11</v>
      </c>
      <c r="G108" s="64" t="s">
        <v>85</v>
      </c>
      <c r="H108" s="58">
        <v>1.11</v>
      </c>
      <c r="I108" s="57">
        <v>2</v>
      </c>
      <c r="J108" s="57"/>
    </row>
    <row r="109" spans="1:10" ht="12.75">
      <c r="A109" s="57">
        <v>69</v>
      </c>
      <c r="B109" s="57">
        <v>81</v>
      </c>
      <c r="C109" s="58" t="s">
        <v>65</v>
      </c>
      <c r="D109" s="59">
        <v>2.1</v>
      </c>
      <c r="E109" s="64" t="s">
        <v>81</v>
      </c>
      <c r="F109" s="59">
        <v>2.1</v>
      </c>
      <c r="G109" s="64" t="s">
        <v>81</v>
      </c>
      <c r="H109" s="59">
        <v>2.1</v>
      </c>
      <c r="I109" s="64" t="s">
        <v>81</v>
      </c>
      <c r="J109" s="57"/>
    </row>
    <row r="110" spans="1:10" ht="12.75">
      <c r="A110" s="57">
        <v>70</v>
      </c>
      <c r="B110" s="57">
        <v>82</v>
      </c>
      <c r="C110" s="58" t="s">
        <v>63</v>
      </c>
      <c r="D110" s="59">
        <v>0.3</v>
      </c>
      <c r="E110" s="64" t="s">
        <v>81</v>
      </c>
      <c r="F110" s="59">
        <v>0.3</v>
      </c>
      <c r="G110" s="64" t="s">
        <v>81</v>
      </c>
      <c r="H110" s="59">
        <v>0.3</v>
      </c>
      <c r="I110" s="64" t="s">
        <v>81</v>
      </c>
      <c r="J110" s="57"/>
    </row>
    <row r="111" spans="1:10" ht="12.75">
      <c r="A111" s="57">
        <v>71</v>
      </c>
      <c r="B111" s="57">
        <v>83</v>
      </c>
      <c r="C111" s="58" t="s">
        <v>62</v>
      </c>
      <c r="D111" s="59">
        <v>0.27</v>
      </c>
      <c r="E111" s="64" t="s">
        <v>81</v>
      </c>
      <c r="F111" s="59">
        <v>0.27</v>
      </c>
      <c r="G111" s="64" t="s">
        <v>81</v>
      </c>
      <c r="H111" s="59">
        <v>0.27</v>
      </c>
      <c r="I111" s="64" t="s">
        <v>81</v>
      </c>
      <c r="J111" s="57"/>
    </row>
    <row r="112" spans="1:10" ht="12.75">
      <c r="A112" s="57">
        <v>72</v>
      </c>
      <c r="B112" s="57">
        <v>84</v>
      </c>
      <c r="C112" s="58" t="s">
        <v>64</v>
      </c>
      <c r="D112" s="59">
        <v>0.09</v>
      </c>
      <c r="E112" s="64" t="s">
        <v>81</v>
      </c>
      <c r="F112" s="59">
        <v>0.09</v>
      </c>
      <c r="G112" s="64" t="s">
        <v>81</v>
      </c>
      <c r="H112" s="59">
        <v>0.09</v>
      </c>
      <c r="I112" s="64" t="s">
        <v>81</v>
      </c>
      <c r="J112" s="57"/>
    </row>
    <row r="113" spans="1:10" ht="12.75">
      <c r="A113" s="57"/>
      <c r="B113" s="57"/>
      <c r="C113" s="58"/>
      <c r="D113" s="59"/>
      <c r="E113" s="57"/>
      <c r="F113" s="59"/>
      <c r="G113" s="57"/>
      <c r="H113" s="59"/>
      <c r="I113" s="57"/>
      <c r="J113" s="57"/>
    </row>
    <row r="114" spans="1:10" ht="12.75">
      <c r="A114" s="57"/>
      <c r="B114" s="57"/>
      <c r="C114" s="60" t="s">
        <v>11</v>
      </c>
      <c r="D114" s="58"/>
      <c r="E114" s="57"/>
      <c r="F114" s="58"/>
      <c r="G114" s="57"/>
      <c r="H114" s="58"/>
      <c r="I114" s="57"/>
      <c r="J114" s="57"/>
    </row>
    <row r="115" spans="1:10" ht="12.75">
      <c r="A115" s="57">
        <v>73</v>
      </c>
      <c r="B115" s="57">
        <v>86</v>
      </c>
      <c r="C115" s="58" t="s">
        <v>12</v>
      </c>
      <c r="D115" s="67">
        <v>3</v>
      </c>
      <c r="E115" s="57"/>
      <c r="F115" s="67">
        <v>2</v>
      </c>
      <c r="G115" s="57"/>
      <c r="H115" s="67">
        <v>3</v>
      </c>
      <c r="I115" s="57"/>
      <c r="J115" s="57"/>
    </row>
    <row r="116" spans="1:10" ht="12.75">
      <c r="A116" s="68">
        <v>74</v>
      </c>
      <c r="B116" s="68">
        <v>87</v>
      </c>
      <c r="C116" s="58" t="s">
        <v>66</v>
      </c>
      <c r="D116" s="67">
        <v>0.91</v>
      </c>
      <c r="E116" s="57"/>
      <c r="F116" s="67">
        <v>0.91</v>
      </c>
      <c r="G116" s="57"/>
      <c r="H116" s="67">
        <v>0.91</v>
      </c>
      <c r="I116" s="57"/>
      <c r="J116" s="57"/>
    </row>
    <row r="117" spans="1:12" s="39" customFormat="1" ht="12.75">
      <c r="A117" s="57"/>
      <c r="B117" s="57"/>
      <c r="C117" s="58"/>
      <c r="D117" s="67"/>
      <c r="E117" s="57"/>
      <c r="F117" s="67"/>
      <c r="G117" s="57"/>
      <c r="H117" s="67"/>
      <c r="I117" s="57"/>
      <c r="J117" s="57"/>
      <c r="K117" s="23"/>
      <c r="L117" s="38"/>
    </row>
    <row r="118" spans="1:12" s="39" customFormat="1" ht="12.75">
      <c r="A118" s="69"/>
      <c r="B118" s="69"/>
      <c r="C118" s="70" t="s">
        <v>13</v>
      </c>
      <c r="D118" s="58"/>
      <c r="E118" s="57"/>
      <c r="F118" s="58"/>
      <c r="G118" s="57"/>
      <c r="H118" s="58"/>
      <c r="I118" s="57"/>
      <c r="J118" s="68"/>
      <c r="K118" s="23"/>
      <c r="L118" s="38"/>
    </row>
    <row r="119" spans="1:12" s="39" customFormat="1" ht="6.75" customHeight="1">
      <c r="A119" s="57"/>
      <c r="B119" s="57"/>
      <c r="C119" s="58"/>
      <c r="D119" s="58"/>
      <c r="E119" s="57"/>
      <c r="F119" s="58"/>
      <c r="G119" s="57"/>
      <c r="H119" s="58"/>
      <c r="I119" s="57"/>
      <c r="J119" s="57"/>
      <c r="K119" s="37"/>
      <c r="L119" s="38"/>
    </row>
    <row r="120" spans="1:12" s="39" customFormat="1" ht="12.75">
      <c r="A120" s="57"/>
      <c r="B120" s="57"/>
      <c r="C120" s="58" t="s">
        <v>14</v>
      </c>
      <c r="D120" s="59">
        <f>D14+D15+D17+D18+D19+D24+D38+D92</f>
        <v>7.75</v>
      </c>
      <c r="E120" s="57"/>
      <c r="F120" s="59">
        <f>F14+F15+F17+F18+F19+F24+F38+F92</f>
        <v>6.75</v>
      </c>
      <c r="G120" s="57"/>
      <c r="H120" s="59">
        <f>H14+H15+H17+H18+H19+H92</f>
        <v>5</v>
      </c>
      <c r="I120" s="57"/>
      <c r="J120" s="57"/>
      <c r="K120" s="37"/>
      <c r="L120" s="38"/>
    </row>
    <row r="121" spans="1:10" ht="12.75">
      <c r="A121" s="57"/>
      <c r="B121" s="57"/>
      <c r="C121" s="58" t="s">
        <v>30</v>
      </c>
      <c r="D121" s="71">
        <f>SUM(D14:D112)-D92-D38-D24-D19-D18-D17-D15-D14</f>
        <v>60.95</v>
      </c>
      <c r="E121" s="72"/>
      <c r="F121" s="71">
        <f>SUM(F14:F112)-F92-F38-F24-F19-F18-F17-F15-F14</f>
        <v>61.709999999999994</v>
      </c>
      <c r="G121" s="72"/>
      <c r="H121" s="71">
        <f>SUM(H14:H112)-H92-H19-H18-H17-H15-H14</f>
        <v>65.69</v>
      </c>
      <c r="I121" s="72"/>
      <c r="J121" s="57"/>
    </row>
    <row r="122" spans="1:10" ht="12.75">
      <c r="A122" s="57"/>
      <c r="B122" s="57"/>
      <c r="C122" s="58" t="s">
        <v>15</v>
      </c>
      <c r="D122" s="59">
        <f>SUM(D120:D121)</f>
        <v>68.7</v>
      </c>
      <c r="E122" s="57"/>
      <c r="F122" s="59">
        <f>SUM(F120:F121)</f>
        <v>68.46</v>
      </c>
      <c r="G122" s="57"/>
      <c r="H122" s="59">
        <f>SUM(H120:H121)</f>
        <v>70.69</v>
      </c>
      <c r="I122" s="57"/>
      <c r="J122" s="57"/>
    </row>
    <row r="123" ht="12.75">
      <c r="J123" s="36"/>
    </row>
    <row r="124" spans="4:10" ht="12.75">
      <c r="D124" s="40"/>
      <c r="F124" s="40"/>
      <c r="H124" s="40"/>
      <c r="J124" s="36"/>
    </row>
    <row r="125" ht="12.75">
      <c r="J125" s="36"/>
    </row>
    <row r="126" ht="12.75">
      <c r="J126" s="36"/>
    </row>
    <row r="127" ht="12.75">
      <c r="J127" s="36"/>
    </row>
    <row r="128" ht="12.75">
      <c r="J128" s="36"/>
    </row>
    <row r="129" ht="12.75">
      <c r="J129" s="36"/>
    </row>
    <row r="130" ht="12.75">
      <c r="J130" s="36"/>
    </row>
    <row r="131" ht="12.75">
      <c r="J131" s="36"/>
    </row>
    <row r="132" ht="12.75">
      <c r="J132" s="36"/>
    </row>
  </sheetData>
  <printOptions horizontalCentered="1"/>
  <pageMargins left="0.3937007874015748" right="0.07874015748031496" top="0.3937007874015748" bottom="0.1968503937007874" header="0.5118110236220472" footer="0.5118110236220472"/>
  <pageSetup horizontalDpi="360" verticalDpi="360"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Stellenplan</dc:title>
  <dc:subject/>
  <dc:creator>Heinrich Feddersen</dc:creator>
  <cp:keywords/>
  <dc:description/>
  <cp:lastModifiedBy>Anwender</cp:lastModifiedBy>
  <cp:lastPrinted>2011-03-23T10:23:25Z</cp:lastPrinted>
  <dcterms:created xsi:type="dcterms:W3CDTF">1997-02-18T13:00:26Z</dcterms:created>
  <dcterms:modified xsi:type="dcterms:W3CDTF">2011-03-23T10:29:18Z</dcterms:modified>
  <cp:category/>
  <cp:version/>
  <cp:contentType/>
  <cp:contentStatus/>
</cp:coreProperties>
</file>