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95" windowHeight="4200" activeTab="0"/>
  </bookViews>
  <sheets>
    <sheet name="KU3V" sheetId="1" r:id="rId1"/>
  </sheets>
  <definedNames>
    <definedName name="_xlnm.Print_Area" localSheetId="0">'KU3V'!$A$1:$E$90</definedName>
  </definedNames>
  <calcPr fullCalcOnLoad="1"/>
</workbook>
</file>

<file path=xl/comments1.xml><?xml version="1.0" encoding="utf-8"?>
<comments xmlns="http://schemas.openxmlformats.org/spreadsheetml/2006/main">
  <authors>
    <author>Controlling</author>
  </authors>
  <commentList>
    <comment ref="C23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Erfolgsplan 2011</t>
        </r>
      </text>
    </comment>
    <comment ref="E72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Darlehens-Excel-Tabelle
</t>
        </r>
      </text>
    </comment>
    <comment ref="C72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Darlehens Excel-Tabelle
</t>
        </r>
      </text>
    </comment>
    <comment ref="E7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Jahresabschluss 2009, (Ergebnisre4chnung)</t>
        </r>
      </text>
    </comment>
    <comment ref="C7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Geplanter Jahresverlust 2011 (Ergebnisrechnung)</t>
        </r>
      </text>
    </comment>
    <comment ref="C6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Ansatz für "Haus des Gastes"
</t>
        </r>
      </text>
    </comment>
    <comment ref="C7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Geplante Ausgaben (Siehe Erläuterungen)
</t>
        </r>
      </text>
    </comment>
    <comment ref="C34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Daten von Herrn Swinka, Mail 07.01.2011</t>
        </r>
      </text>
    </comment>
    <comment ref="C7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Daten von Herrn Swinker, Mail vom 07.01.2011
</t>
        </r>
      </text>
    </comment>
    <comment ref="Q72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Darlehens-Excel-Tabelle
</t>
        </r>
      </text>
    </comment>
    <comment ref="Q7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Jahresabschluss 2009, (Ergebnisre4chnung)</t>
        </r>
      </text>
    </comment>
    <comment ref="D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davon:
70.000€ Haus des Gastes
und Rest als Abschlag auf das zu erwartende Jahresergebnis</t>
        </r>
      </text>
    </comment>
    <comment ref="D23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Erfolgsplan 2011</t>
        </r>
      </text>
    </comment>
    <comment ref="D34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Daten von Herrn Swinka, Mail 07.01.2011</t>
        </r>
      </text>
    </comment>
    <comment ref="D6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Ansatz für "Haus des Gastes"
</t>
        </r>
      </text>
    </comment>
    <comment ref="D7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Geplante Ausgaben (Siehe Erläuterungen)
</t>
        </r>
      </text>
    </comment>
    <comment ref="D72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Wert aus Darlehens Excel-Tabelle
</t>
        </r>
      </text>
    </comment>
    <comment ref="D7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Daten von Herrn Swinker, Mail vom 07.01.2011
</t>
        </r>
      </text>
    </comment>
    <comment ref="D7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Geplanter Jahresverlust 2011 (Ergebnisrechnung)</t>
        </r>
      </text>
    </comment>
  </commentList>
</comments>
</file>

<file path=xl/sharedStrings.xml><?xml version="1.0" encoding="utf-8"?>
<sst xmlns="http://schemas.openxmlformats.org/spreadsheetml/2006/main" count="117" uniqueCount="81">
  <si>
    <t xml:space="preserve"> </t>
  </si>
  <si>
    <t>Kto.</t>
  </si>
  <si>
    <t>Bezeichnung</t>
  </si>
  <si>
    <t>Ansatz</t>
  </si>
  <si>
    <t>Ergebnis</t>
  </si>
  <si>
    <t>Bem.</t>
  </si>
  <si>
    <t>Nr.</t>
  </si>
  <si>
    <t>Einnahmen</t>
  </si>
  <si>
    <t>Zuweisungen der Gemeinde</t>
  </si>
  <si>
    <t>Entnahmen aus Rücklagen</t>
  </si>
  <si>
    <t>und Rückstellungen</t>
  </si>
  <si>
    <t>Rückflüsse aus Darlehen</t>
  </si>
  <si>
    <t>Veräußerung v. Beteiligungen</t>
  </si>
  <si>
    <t>Rückflüsse von Kapitalanlagen</t>
  </si>
  <si>
    <t>Zuschüsse</t>
  </si>
  <si>
    <t>Nutzungsberechtigter</t>
  </si>
  <si>
    <t>Abschreibungen</t>
  </si>
  <si>
    <t>Kredite</t>
  </si>
  <si>
    <t>Sonstige Einnahmen</t>
  </si>
  <si>
    <t>Jahresgewinn</t>
  </si>
  <si>
    <t>Einnahmen insgesamt</t>
  </si>
  <si>
    <t>Ausgaben:</t>
  </si>
  <si>
    <t>Zuführung an Rücklagen und</t>
  </si>
  <si>
    <t>Auflösung von Zuschüssen</t>
  </si>
  <si>
    <t>Gewährung von Darlehen</t>
  </si>
  <si>
    <t>Investitionen für:</t>
  </si>
  <si>
    <t xml:space="preserve">     Geringwertige Anlagegüter</t>
  </si>
  <si>
    <t xml:space="preserve">     Anschaffung Strandkörbe</t>
  </si>
  <si>
    <t>Ausgaben insgesamt:</t>
  </si>
  <si>
    <t>Gesamtabschreibungen gem. Erfolgsplan incl. GWG.</t>
  </si>
  <si>
    <t>Vermögensplan des Kurbetriebes der Gemeinde Utersum</t>
  </si>
  <si>
    <t>Jahresverlust</t>
  </si>
  <si>
    <t>Erläuterungen</t>
  </si>
  <si>
    <t>langfristige Rückstellungen</t>
  </si>
  <si>
    <t xml:space="preserve">     Betriebsausstattung</t>
  </si>
  <si>
    <t>Erl.</t>
  </si>
  <si>
    <t>Zuführung an Erfolgsplan</t>
  </si>
  <si>
    <t>Erl.Nr.</t>
  </si>
  <si>
    <t xml:space="preserve">     Sonstige Baumaßnahmen</t>
  </si>
  <si>
    <t xml:space="preserve">     Fahrradständer</t>
  </si>
  <si>
    <t>5.1</t>
  </si>
  <si>
    <t>5.2</t>
  </si>
  <si>
    <t>x</t>
  </si>
  <si>
    <t>Vortrag des Verlustergebnisses der GuV</t>
  </si>
  <si>
    <t>2008</t>
  </si>
  <si>
    <t>Einzahlung aus Auflösung Kapitaleinlagen des Föhr Touristik e.V.</t>
  </si>
  <si>
    <t>2009</t>
  </si>
  <si>
    <t>(Abtrag Verlustvortrag Vorjahre)</t>
  </si>
  <si>
    <t xml:space="preserve">     Haus des Gastes</t>
  </si>
  <si>
    <t>2010</t>
  </si>
  <si>
    <t xml:space="preserve">     Spielgeräte / Spielplatz</t>
  </si>
  <si>
    <t>Abfluß liquider Mittel (Restlicher Finanzbedarf oberhalb Darlehenssumme)</t>
  </si>
  <si>
    <t>Darlehensfinanzierung für die Umbaumaßnahme "Klaf 2" (Haus des Gastes)</t>
  </si>
  <si>
    <t>2011</t>
  </si>
  <si>
    <t>7.1</t>
  </si>
  <si>
    <t>7.2</t>
  </si>
  <si>
    <t>Abgang von Sachanlagen:</t>
  </si>
  <si>
    <t xml:space="preserve">  hiervon 50 T€ Abschlagszahlungen aus Gemeindehaushalt auf den Verlustvortrag</t>
  </si>
  <si>
    <t>Tilgung von Darlehen</t>
  </si>
  <si>
    <t>andere Anlagen, BGA</t>
  </si>
  <si>
    <t xml:space="preserve">Eingeplant sind 1.000 € für Geringwertige Anlagegüter, 10.000 € für die Anschaffung von </t>
  </si>
  <si>
    <t>Grundstücke, Rechte u. Bauten</t>
  </si>
  <si>
    <t>Tilgungsbedarf für Darlehen der KfW über Gemeinde Utersum (01.01. : 113.619,33,- €) und</t>
  </si>
  <si>
    <t>Tilgungsbedarf für Darlehen der DG-Hyp über Gemeinde Utersum (01.01.: 164.494,56,- €) sowie</t>
  </si>
  <si>
    <t>Tilgungsbedarf für Darlehen der DKB über Gemeinde Utersum (01.01.: 443.562,39,- €).</t>
  </si>
  <si>
    <t>9.1</t>
  </si>
  <si>
    <t>Abtrag Verlustvortrag Vorjahre</t>
  </si>
  <si>
    <t>9.2</t>
  </si>
  <si>
    <t>Sonstige Ausgaben</t>
  </si>
  <si>
    <t>70 T€ Investitionszuweisung auf die Umbau- &amp; Sanierung "Haus des Gastes"</t>
  </si>
  <si>
    <t>für das Wirtschaftsjahr 2012</t>
  </si>
  <si>
    <t>2012</t>
  </si>
  <si>
    <t>8</t>
  </si>
  <si>
    <t>2010 und 2011 wurde ein Kredit für den Umbau des Haus des Gastes eingeplant</t>
  </si>
  <si>
    <t>2011:Es sind für das "Haus des Gastes"300.000 € eingeplant.</t>
  </si>
  <si>
    <t>2012: Fertigstellung des Haus des Gastes</t>
  </si>
  <si>
    <t>Strandkörben und 1.000 € für Betriebsausstattung (Büro Werksleiter).</t>
  </si>
  <si>
    <t>(Ausgleichszahlung)</t>
  </si>
  <si>
    <t>Zuweisungen des Gemeinde</t>
  </si>
  <si>
    <t>(für Investitionen)</t>
  </si>
  <si>
    <t>Abschlagszahlung auf den zu erwartenden Verlust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</si>
</sst>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"/>
    <numFmt numFmtId="173" formatCode="_-* #,##0\ [$€-1]_-;\-* #,##0\ [$€-1]_-;_-* &quot;-&quot;\ [$€-1]_-;_-@_-"/>
    <numFmt numFmtId="174" formatCode="_-* #,##0.00\ [$€-1]_-;\-* #,##0.00\ [$€-1]_-;_-* &quot;-&quot;??\ [$€-1]_-;_-@_-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165" fontId="5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38" fontId="10" fillId="0" borderId="5" xfId="0" applyNumberFormat="1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38" fontId="10" fillId="0" borderId="0" xfId="0" applyNumberFormat="1" applyFont="1" applyAlignment="1">
      <alignment vertical="center"/>
    </xf>
    <xf numFmtId="37" fontId="10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0" fontId="16" fillId="0" borderId="0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174" fontId="16" fillId="0" borderId="0" xfId="0" applyNumberFormat="1" applyFont="1" applyFill="1" applyBorder="1" applyAlignment="1">
      <alignment vertical="center"/>
    </xf>
    <xf numFmtId="174" fontId="17" fillId="0" borderId="3" xfId="0" applyNumberFormat="1" applyFont="1" applyBorder="1" applyAlignment="1">
      <alignment vertical="center"/>
    </xf>
    <xf numFmtId="173" fontId="17" fillId="0" borderId="3" xfId="0" applyNumberFormat="1" applyFont="1" applyBorder="1" applyAlignment="1">
      <alignment vertical="center"/>
    </xf>
    <xf numFmtId="173" fontId="15" fillId="0" borderId="0" xfId="0" applyNumberFormat="1" applyFont="1" applyAlignment="1">
      <alignment vertical="center"/>
    </xf>
    <xf numFmtId="173" fontId="15" fillId="0" borderId="0" xfId="0" applyNumberFormat="1" applyFont="1" applyAlignment="1">
      <alignment/>
    </xf>
    <xf numFmtId="174" fontId="15" fillId="0" borderId="0" xfId="0" applyNumberFormat="1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vertical="center"/>
    </xf>
    <xf numFmtId="173" fontId="18" fillId="0" borderId="0" xfId="0" applyNumberFormat="1" applyFont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38" fontId="19" fillId="0" borderId="5" xfId="0" applyNumberFormat="1" applyFont="1" applyBorder="1" applyAlignment="1">
      <alignment horizontal="centerContinuous" vertical="center"/>
    </xf>
    <xf numFmtId="38" fontId="19" fillId="0" borderId="0" xfId="0" applyNumberFormat="1" applyFont="1" applyAlignment="1">
      <alignment vertical="center"/>
    </xf>
    <xf numFmtId="173" fontId="20" fillId="0" borderId="0" xfId="0" applyNumberFormat="1" applyFont="1" applyAlignment="1">
      <alignment vertical="center"/>
    </xf>
    <xf numFmtId="173" fontId="20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173" fontId="7" fillId="0" borderId="0" xfId="0" applyNumberFormat="1" applyFont="1" applyAlignment="1">
      <alignment vertical="center"/>
    </xf>
    <xf numFmtId="173" fontId="15" fillId="0" borderId="0" xfId="0" applyNumberFormat="1" applyFont="1" applyFill="1" applyAlignment="1">
      <alignment vertical="center"/>
    </xf>
    <xf numFmtId="173" fontId="15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 vertical="center"/>
    </xf>
    <xf numFmtId="173" fontId="24" fillId="0" borderId="3" xfId="0" applyNumberFormat="1" applyFont="1" applyBorder="1" applyAlignment="1">
      <alignment vertical="center"/>
    </xf>
    <xf numFmtId="173" fontId="16" fillId="0" borderId="0" xfId="0" applyNumberFormat="1" applyFont="1" applyAlignment="1">
      <alignment vertical="center"/>
    </xf>
    <xf numFmtId="173" fontId="16" fillId="0" borderId="0" xfId="0" applyNumberFormat="1" applyFont="1" applyFill="1" applyAlignment="1">
      <alignment/>
    </xf>
    <xf numFmtId="37" fontId="11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11" fillId="0" borderId="5" xfId="0" applyNumberFormat="1" applyFont="1" applyBorder="1" applyAlignment="1">
      <alignment horizontal="centerContinuous"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5" xfId="0" applyNumberFormat="1" applyFont="1" applyBorder="1" applyAlignment="1">
      <alignment horizontal="centerContinuous" vertical="center"/>
    </xf>
    <xf numFmtId="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110" zoomScaleNormal="111" zoomScaleSheetLayoutView="110" workbookViewId="0" topLeftCell="A1">
      <selection activeCell="C14" sqref="C14"/>
    </sheetView>
  </sheetViews>
  <sheetFormatPr defaultColWidth="11.421875" defaultRowHeight="12.75"/>
  <cols>
    <col min="1" max="1" width="7.28125" style="71" customWidth="1"/>
    <col min="2" max="2" width="32.140625" style="4" customWidth="1"/>
    <col min="3" max="4" width="17.140625" style="4" customWidth="1"/>
    <col min="5" max="5" width="17.140625" style="93" customWidth="1"/>
    <col min="6" max="6" width="6.57421875" style="4" customWidth="1"/>
    <col min="7" max="7" width="4.7109375" style="4" customWidth="1"/>
    <col min="8" max="8" width="11.421875" style="4" customWidth="1"/>
    <col min="9" max="9" width="14.421875" style="4" bestFit="1" customWidth="1"/>
    <col min="10" max="10" width="11.421875" style="4" customWidth="1"/>
    <col min="11" max="11" width="11.8515625" style="4" bestFit="1" customWidth="1"/>
    <col min="12" max="16" width="11.421875" style="4" customWidth="1"/>
    <col min="17" max="17" width="14.421875" style="4" customWidth="1"/>
    <col min="18" max="16384" width="11.421875" style="4" customWidth="1"/>
  </cols>
  <sheetData>
    <row r="1" spans="1:7" ht="19.5">
      <c r="A1" s="58" t="s">
        <v>30</v>
      </c>
      <c r="B1" s="1"/>
      <c r="C1" s="2"/>
      <c r="D1" s="2"/>
      <c r="E1" s="86"/>
      <c r="F1" s="3"/>
      <c r="G1" s="3"/>
    </row>
    <row r="2" spans="1:9" ht="19.5">
      <c r="A2" s="58" t="s">
        <v>70</v>
      </c>
      <c r="B2" s="1"/>
      <c r="C2" s="5"/>
      <c r="D2" s="5"/>
      <c r="E2" s="87"/>
      <c r="F2" s="1"/>
      <c r="G2" s="1"/>
      <c r="H2" s="57"/>
      <c r="I2" s="57"/>
    </row>
    <row r="3" spans="1:7" ht="12" customHeight="1">
      <c r="A3" s="59" t="s">
        <v>0</v>
      </c>
      <c r="B3" s="7" t="s">
        <v>0</v>
      </c>
      <c r="C3" s="8"/>
      <c r="D3" s="8"/>
      <c r="E3" s="88"/>
      <c r="F3" s="9"/>
      <c r="G3" s="9"/>
    </row>
    <row r="4" spans="1:17" ht="15.75">
      <c r="A4" s="60" t="s">
        <v>1</v>
      </c>
      <c r="B4" s="11" t="s">
        <v>2</v>
      </c>
      <c r="C4" s="12" t="s">
        <v>3</v>
      </c>
      <c r="D4" s="12" t="s">
        <v>3</v>
      </c>
      <c r="E4" s="89" t="s">
        <v>4</v>
      </c>
      <c r="F4" s="10" t="s">
        <v>35</v>
      </c>
      <c r="G4" s="6"/>
      <c r="I4" s="12" t="s">
        <v>4</v>
      </c>
      <c r="P4" s="12" t="s">
        <v>3</v>
      </c>
      <c r="Q4" s="89" t="s">
        <v>4</v>
      </c>
    </row>
    <row r="5" spans="1:17" ht="15.75">
      <c r="A5" s="61" t="s">
        <v>6</v>
      </c>
      <c r="B5" s="13"/>
      <c r="C5" s="14">
        <v>2012</v>
      </c>
      <c r="D5" s="14">
        <v>2011</v>
      </c>
      <c r="E5" s="14">
        <v>2010</v>
      </c>
      <c r="F5" s="15"/>
      <c r="G5" s="9"/>
      <c r="I5" s="14">
        <v>2008</v>
      </c>
      <c r="P5" s="14">
        <v>2010</v>
      </c>
      <c r="Q5" s="14">
        <v>2009</v>
      </c>
    </row>
    <row r="6" spans="1:17" ht="6.75" customHeight="1">
      <c r="A6" s="47"/>
      <c r="B6" s="21"/>
      <c r="C6" s="50"/>
      <c r="D6" s="50"/>
      <c r="E6" s="41"/>
      <c r="F6" s="18"/>
      <c r="G6" s="18"/>
      <c r="I6" s="41"/>
      <c r="P6" s="40"/>
      <c r="Q6" s="41"/>
    </row>
    <row r="7" spans="1:17" ht="20.25" customHeight="1">
      <c r="A7" s="62"/>
      <c r="B7" s="19" t="s">
        <v>7</v>
      </c>
      <c r="C7" s="51"/>
      <c r="D7" s="51"/>
      <c r="E7" s="39"/>
      <c r="F7" s="16"/>
      <c r="G7" s="16"/>
      <c r="I7" s="39"/>
      <c r="P7" s="44"/>
      <c r="Q7" s="39"/>
    </row>
    <row r="8" spans="1:17" ht="6.75" customHeight="1">
      <c r="A8" s="47"/>
      <c r="B8" s="21"/>
      <c r="C8" s="50"/>
      <c r="D8" s="50"/>
      <c r="E8" s="41"/>
      <c r="F8" s="18"/>
      <c r="G8" s="18"/>
      <c r="I8" s="41"/>
      <c r="P8" s="40"/>
      <c r="Q8" s="41"/>
    </row>
    <row r="9" spans="1:17" ht="15.75">
      <c r="A9" s="47">
        <v>1</v>
      </c>
      <c r="B9" s="21" t="s">
        <v>8</v>
      </c>
      <c r="C9" s="40">
        <v>87900</v>
      </c>
      <c r="D9" s="40">
        <v>110100</v>
      </c>
      <c r="E9" s="41">
        <v>0</v>
      </c>
      <c r="F9" s="22" t="s">
        <v>42</v>
      </c>
      <c r="G9" s="22"/>
      <c r="I9" s="41">
        <v>130842.47</v>
      </c>
      <c r="J9" s="48"/>
      <c r="P9" s="40">
        <v>120000</v>
      </c>
      <c r="Q9" s="41">
        <v>32591.37</v>
      </c>
    </row>
    <row r="10" spans="1:17" ht="15.75">
      <c r="A10" s="47"/>
      <c r="B10" s="21" t="s">
        <v>77</v>
      </c>
      <c r="C10" s="40"/>
      <c r="D10" s="40"/>
      <c r="E10" s="41"/>
      <c r="F10" s="18"/>
      <c r="G10" s="18"/>
      <c r="I10" s="41"/>
      <c r="P10" s="40"/>
      <c r="Q10" s="41"/>
    </row>
    <row r="11" spans="1:17" ht="6.75" customHeight="1">
      <c r="A11" s="47"/>
      <c r="B11" s="21"/>
      <c r="C11" s="40"/>
      <c r="D11" s="40"/>
      <c r="E11" s="41"/>
      <c r="F11" s="18"/>
      <c r="G11" s="18"/>
      <c r="I11" s="41"/>
      <c r="P11" s="40"/>
      <c r="Q11" s="41"/>
    </row>
    <row r="12" spans="1:17" ht="15.75">
      <c r="A12" s="47">
        <v>2</v>
      </c>
      <c r="B12" s="21" t="s">
        <v>9</v>
      </c>
      <c r="C12" s="40">
        <v>0</v>
      </c>
      <c r="D12" s="40">
        <v>0</v>
      </c>
      <c r="E12" s="41">
        <v>0</v>
      </c>
      <c r="F12" s="22" t="s">
        <v>42</v>
      </c>
      <c r="G12" s="22"/>
      <c r="I12" s="41">
        <v>0</v>
      </c>
      <c r="P12" s="40">
        <v>26900</v>
      </c>
      <c r="Q12" s="41">
        <v>0</v>
      </c>
    </row>
    <row r="13" spans="1:17" ht="15.75">
      <c r="A13" s="47" t="s">
        <v>0</v>
      </c>
      <c r="B13" s="21" t="s">
        <v>10</v>
      </c>
      <c r="C13" s="40"/>
      <c r="D13" s="40"/>
      <c r="E13" s="41"/>
      <c r="F13" s="18"/>
      <c r="G13" s="18"/>
      <c r="I13" s="41"/>
      <c r="P13" s="40"/>
      <c r="Q13" s="41"/>
    </row>
    <row r="14" spans="1:17" ht="6.75" customHeight="1">
      <c r="A14" s="47" t="s">
        <v>0</v>
      </c>
      <c r="B14" s="21"/>
      <c r="C14" s="40"/>
      <c r="D14" s="40"/>
      <c r="E14" s="41"/>
      <c r="F14" s="18"/>
      <c r="G14" s="18"/>
      <c r="I14" s="41"/>
      <c r="P14" s="40"/>
      <c r="Q14" s="41"/>
    </row>
    <row r="15" spans="1:17" ht="15.75">
      <c r="A15" s="47">
        <v>3</v>
      </c>
      <c r="B15" s="21" t="s">
        <v>11</v>
      </c>
      <c r="C15" s="40">
        <v>0</v>
      </c>
      <c r="D15" s="40">
        <v>0</v>
      </c>
      <c r="E15" s="41">
        <v>0</v>
      </c>
      <c r="F15" s="18"/>
      <c r="G15" s="18"/>
      <c r="I15" s="41">
        <v>0</v>
      </c>
      <c r="P15" s="40">
        <v>0</v>
      </c>
      <c r="Q15" s="41">
        <v>0</v>
      </c>
    </row>
    <row r="16" spans="1:17" ht="6.75" customHeight="1">
      <c r="A16" s="47" t="s">
        <v>0</v>
      </c>
      <c r="B16" s="21"/>
      <c r="C16" s="40"/>
      <c r="D16" s="40"/>
      <c r="E16" s="41"/>
      <c r="F16" s="18"/>
      <c r="G16" s="18"/>
      <c r="I16" s="41"/>
      <c r="P16" s="40"/>
      <c r="Q16" s="41"/>
    </row>
    <row r="17" spans="1:17" ht="15.75">
      <c r="A17" s="47">
        <v>4</v>
      </c>
      <c r="B17" s="21" t="s">
        <v>12</v>
      </c>
      <c r="C17" s="40">
        <v>0</v>
      </c>
      <c r="D17" s="40">
        <v>0</v>
      </c>
      <c r="E17" s="41">
        <v>0</v>
      </c>
      <c r="F17" s="18"/>
      <c r="G17" s="18"/>
      <c r="I17" s="41">
        <v>0</v>
      </c>
      <c r="P17" s="40">
        <v>0</v>
      </c>
      <c r="Q17" s="41">
        <v>0</v>
      </c>
    </row>
    <row r="18" spans="1:17" ht="15.75">
      <c r="A18" s="47" t="s">
        <v>0</v>
      </c>
      <c r="B18" s="21" t="s">
        <v>13</v>
      </c>
      <c r="C18" s="40"/>
      <c r="D18" s="40"/>
      <c r="E18" s="41"/>
      <c r="F18" s="17"/>
      <c r="G18" s="17"/>
      <c r="I18" s="41"/>
      <c r="P18" s="40"/>
      <c r="Q18" s="41"/>
    </row>
    <row r="19" spans="1:17" ht="6.75" customHeight="1">
      <c r="A19" s="47" t="s">
        <v>0</v>
      </c>
      <c r="B19" s="21"/>
      <c r="C19" s="40"/>
      <c r="D19" s="40"/>
      <c r="E19" s="41"/>
      <c r="F19" s="18"/>
      <c r="G19" s="18"/>
      <c r="I19" s="41"/>
      <c r="P19" s="40"/>
      <c r="Q19" s="41"/>
    </row>
    <row r="20" spans="1:17" ht="15.75">
      <c r="A20" s="62">
        <v>5</v>
      </c>
      <c r="B20" s="20" t="s">
        <v>14</v>
      </c>
      <c r="C20" s="79">
        <v>0</v>
      </c>
      <c r="D20" s="79">
        <v>0</v>
      </c>
      <c r="E20" s="41">
        <v>0</v>
      </c>
      <c r="F20" s="18"/>
      <c r="G20" s="18"/>
      <c r="I20" s="41">
        <v>0</v>
      </c>
      <c r="P20" s="77">
        <v>0</v>
      </c>
      <c r="Q20" s="41">
        <v>0</v>
      </c>
    </row>
    <row r="21" spans="1:17" ht="15.75">
      <c r="A21" s="47"/>
      <c r="B21" s="21" t="s">
        <v>15</v>
      </c>
      <c r="C21" s="40"/>
      <c r="D21" s="40"/>
      <c r="E21" s="41"/>
      <c r="F21" s="18"/>
      <c r="G21" s="18"/>
      <c r="I21" s="41"/>
      <c r="P21" s="40"/>
      <c r="Q21" s="41"/>
    </row>
    <row r="22" spans="1:17" ht="6.75" customHeight="1">
      <c r="A22" s="47"/>
      <c r="B22" s="21"/>
      <c r="C22" s="40"/>
      <c r="D22" s="40"/>
      <c r="E22" s="41"/>
      <c r="F22" s="18"/>
      <c r="G22" s="18"/>
      <c r="I22" s="41"/>
      <c r="P22" s="40"/>
      <c r="Q22" s="41"/>
    </row>
    <row r="23" spans="1:17" ht="15.75">
      <c r="A23" s="47">
        <v>6</v>
      </c>
      <c r="B23" s="21" t="s">
        <v>16</v>
      </c>
      <c r="C23" s="79">
        <v>98000</v>
      </c>
      <c r="D23" s="79">
        <v>98000</v>
      </c>
      <c r="E23" s="41">
        <v>77548.66</v>
      </c>
      <c r="F23" s="22" t="s">
        <v>42</v>
      </c>
      <c r="G23" s="22"/>
      <c r="I23" s="41">
        <v>79823.71</v>
      </c>
      <c r="P23" s="77">
        <v>95500</v>
      </c>
      <c r="Q23" s="41">
        <v>79070.61</v>
      </c>
    </row>
    <row r="24" spans="1:17" ht="6.75" customHeight="1">
      <c r="A24" s="47"/>
      <c r="B24" s="21"/>
      <c r="C24" s="40"/>
      <c r="D24" s="40"/>
      <c r="E24" s="41"/>
      <c r="F24" s="18"/>
      <c r="G24" s="18"/>
      <c r="I24" s="41"/>
      <c r="P24" s="40"/>
      <c r="Q24" s="41"/>
    </row>
    <row r="25" spans="1:17" ht="15.75">
      <c r="A25" s="47">
        <v>7</v>
      </c>
      <c r="B25" s="21" t="s">
        <v>56</v>
      </c>
      <c r="C25" s="82"/>
      <c r="D25" s="82"/>
      <c r="E25" s="41"/>
      <c r="F25" s="22"/>
      <c r="G25" s="22"/>
      <c r="I25" s="41">
        <v>2445.31</v>
      </c>
      <c r="P25" s="78"/>
      <c r="Q25" s="41"/>
    </row>
    <row r="26" spans="1:17" ht="6.75" customHeight="1">
      <c r="A26" s="47"/>
      <c r="B26" s="21"/>
      <c r="C26" s="82"/>
      <c r="D26" s="82"/>
      <c r="E26" s="41"/>
      <c r="F26" s="22"/>
      <c r="G26" s="22"/>
      <c r="I26" s="41"/>
      <c r="P26" s="78"/>
      <c r="Q26" s="41"/>
    </row>
    <row r="27" spans="1:17" ht="15.75">
      <c r="A27" s="47" t="s">
        <v>54</v>
      </c>
      <c r="B27" s="21" t="s">
        <v>61</v>
      </c>
      <c r="C27" s="82">
        <v>0</v>
      </c>
      <c r="D27" s="82">
        <v>0</v>
      </c>
      <c r="E27" s="41">
        <v>0</v>
      </c>
      <c r="F27" s="22"/>
      <c r="G27" s="22"/>
      <c r="I27" s="41"/>
      <c r="P27" s="78">
        <v>0</v>
      </c>
      <c r="Q27" s="41">
        <v>3</v>
      </c>
    </row>
    <row r="28" spans="1:17" ht="15.75" customHeight="1">
      <c r="A28" s="47" t="s">
        <v>55</v>
      </c>
      <c r="B28" s="21" t="s">
        <v>59</v>
      </c>
      <c r="C28" s="40">
        <v>0</v>
      </c>
      <c r="D28" s="40">
        <v>0</v>
      </c>
      <c r="E28" s="41">
        <v>0</v>
      </c>
      <c r="F28" s="18"/>
      <c r="G28" s="18"/>
      <c r="I28" s="41"/>
      <c r="P28" s="40">
        <v>0</v>
      </c>
      <c r="Q28" s="41">
        <v>5.5</v>
      </c>
    </row>
    <row r="29" spans="1:17" ht="6.75" customHeight="1">
      <c r="A29" s="47"/>
      <c r="B29" s="21"/>
      <c r="C29" s="40"/>
      <c r="D29" s="40"/>
      <c r="E29" s="41"/>
      <c r="F29" s="18"/>
      <c r="G29" s="18"/>
      <c r="I29" s="41"/>
      <c r="P29" s="40"/>
      <c r="Q29" s="41"/>
    </row>
    <row r="30" spans="1:17" ht="15.75">
      <c r="A30" s="47">
        <v>8</v>
      </c>
      <c r="B30" s="21" t="s">
        <v>17</v>
      </c>
      <c r="C30" s="40">
        <v>0</v>
      </c>
      <c r="D30" s="40">
        <v>230000</v>
      </c>
      <c r="E30" s="41">
        <v>0</v>
      </c>
      <c r="F30" s="22" t="s">
        <v>42</v>
      </c>
      <c r="G30" s="22"/>
      <c r="I30" s="41">
        <v>0</v>
      </c>
      <c r="P30" s="40">
        <v>230000</v>
      </c>
      <c r="Q30" s="41">
        <v>0</v>
      </c>
    </row>
    <row r="31" spans="1:17" ht="6.75" customHeight="1">
      <c r="A31" s="47"/>
      <c r="B31" s="21"/>
      <c r="C31" s="40"/>
      <c r="D31" s="40"/>
      <c r="E31" s="41"/>
      <c r="F31" s="18"/>
      <c r="G31" s="18"/>
      <c r="I31" s="41"/>
      <c r="P31" s="40"/>
      <c r="Q31" s="41"/>
    </row>
    <row r="32" spans="1:17" ht="15.75">
      <c r="A32" s="47">
        <v>9</v>
      </c>
      <c r="B32" s="21" t="s">
        <v>18</v>
      </c>
      <c r="C32" s="40"/>
      <c r="D32" s="40"/>
      <c r="E32" s="41"/>
      <c r="F32" s="22" t="s">
        <v>42</v>
      </c>
      <c r="G32" s="22"/>
      <c r="I32" s="41">
        <v>0</v>
      </c>
      <c r="P32" s="45"/>
      <c r="Q32" s="41"/>
    </row>
    <row r="33" spans="1:17" ht="6.75" customHeight="1">
      <c r="A33" s="47"/>
      <c r="B33" s="21"/>
      <c r="C33" s="40"/>
      <c r="D33" s="40"/>
      <c r="E33" s="41"/>
      <c r="F33" s="22"/>
      <c r="G33" s="22"/>
      <c r="I33" s="41"/>
      <c r="P33" s="45"/>
      <c r="Q33" s="41"/>
    </row>
    <row r="34" spans="1:17" ht="15.75">
      <c r="A34" s="47" t="s">
        <v>65</v>
      </c>
      <c r="B34" s="21" t="s">
        <v>66</v>
      </c>
      <c r="C34" s="40">
        <v>0</v>
      </c>
      <c r="D34" s="40">
        <v>58800</v>
      </c>
      <c r="E34" s="41">
        <v>19613.3</v>
      </c>
      <c r="F34" s="22"/>
      <c r="G34" s="22"/>
      <c r="I34" s="41"/>
      <c r="P34" s="45">
        <v>0</v>
      </c>
      <c r="Q34" s="41">
        <v>0</v>
      </c>
    </row>
    <row r="35" spans="1:17" ht="15.75">
      <c r="A35" s="47" t="s">
        <v>67</v>
      </c>
      <c r="B35" s="21" t="s">
        <v>19</v>
      </c>
      <c r="C35" s="40">
        <v>0</v>
      </c>
      <c r="D35" s="40">
        <v>0</v>
      </c>
      <c r="E35" s="41">
        <v>0</v>
      </c>
      <c r="F35" s="22"/>
      <c r="G35" s="22"/>
      <c r="I35" s="41"/>
      <c r="P35" s="45">
        <v>0</v>
      </c>
      <c r="Q35" s="41">
        <v>0</v>
      </c>
    </row>
    <row r="36" spans="1:17" ht="6.75" customHeight="1">
      <c r="A36" s="47"/>
      <c r="B36" s="21"/>
      <c r="C36" s="40"/>
      <c r="D36" s="40"/>
      <c r="E36" s="41"/>
      <c r="F36" s="18"/>
      <c r="G36" s="18"/>
      <c r="I36" s="41"/>
      <c r="P36" s="40"/>
      <c r="Q36" s="41"/>
    </row>
    <row r="37" spans="1:17" ht="15.75">
      <c r="A37" s="47">
        <v>10</v>
      </c>
      <c r="B37" s="21" t="s">
        <v>78</v>
      </c>
      <c r="C37" s="40">
        <v>70000</v>
      </c>
      <c r="D37" s="40">
        <v>0</v>
      </c>
      <c r="E37" s="41">
        <v>0</v>
      </c>
      <c r="F37" s="22"/>
      <c r="G37" s="22"/>
      <c r="I37" s="41">
        <v>0</v>
      </c>
      <c r="P37" s="40">
        <v>0</v>
      </c>
      <c r="Q37" s="41">
        <v>0</v>
      </c>
    </row>
    <row r="38" spans="1:17" ht="15" customHeight="1">
      <c r="A38" s="47"/>
      <c r="B38" s="21" t="s">
        <v>79</v>
      </c>
      <c r="C38" s="40"/>
      <c r="D38" s="40"/>
      <c r="E38" s="38"/>
      <c r="F38" s="18"/>
      <c r="G38" s="18"/>
      <c r="I38" s="38"/>
      <c r="P38" s="40"/>
      <c r="Q38" s="38"/>
    </row>
    <row r="39" spans="1:17" ht="6.75" customHeight="1">
      <c r="A39" s="47"/>
      <c r="B39" s="21"/>
      <c r="C39" s="40"/>
      <c r="D39" s="40"/>
      <c r="E39" s="38"/>
      <c r="F39" s="18"/>
      <c r="G39" s="18"/>
      <c r="I39" s="38"/>
      <c r="P39" s="40"/>
      <c r="Q39" s="38"/>
    </row>
    <row r="40" spans="1:17" ht="20.25" customHeight="1">
      <c r="A40" s="63"/>
      <c r="B40" s="23" t="s">
        <v>20</v>
      </c>
      <c r="C40" s="80">
        <f>SUM(C9:C38)</f>
        <v>255900</v>
      </c>
      <c r="D40" s="80">
        <f>SUM(D9:D38)</f>
        <v>496900</v>
      </c>
      <c r="E40" s="42">
        <f>SUM(E8:E38)</f>
        <v>97161.96</v>
      </c>
      <c r="F40" s="18"/>
      <c r="G40" s="18"/>
      <c r="I40" s="42">
        <f>SUM(I8:I38)</f>
        <v>213111.49</v>
      </c>
      <c r="J40" s="48"/>
      <c r="K40" s="48"/>
      <c r="P40" s="43">
        <f>SUM(P9:P38)</f>
        <v>472400</v>
      </c>
      <c r="Q40" s="42">
        <f>SUM(Q8:Q38)</f>
        <v>111670.48</v>
      </c>
    </row>
    <row r="41" spans="1:17" ht="40.5" customHeight="1">
      <c r="A41" s="47"/>
      <c r="B41" s="21"/>
      <c r="C41" s="52"/>
      <c r="D41" s="24"/>
      <c r="E41" s="24"/>
      <c r="F41" s="18"/>
      <c r="G41" s="18"/>
      <c r="I41" s="24"/>
      <c r="P41" s="24"/>
      <c r="Q41" s="24"/>
    </row>
    <row r="42" spans="1:17" ht="18" customHeight="1">
      <c r="A42" s="64" t="s">
        <v>5</v>
      </c>
      <c r="B42" s="25" t="s">
        <v>32</v>
      </c>
      <c r="C42" s="53"/>
      <c r="D42" s="26"/>
      <c r="E42" s="26"/>
      <c r="F42" s="27"/>
      <c r="G42" s="75"/>
      <c r="I42" s="26"/>
      <c r="P42" s="26"/>
      <c r="Q42" s="26"/>
    </row>
    <row r="43" spans="1:17" ht="17.25" customHeight="1">
      <c r="A43" s="47"/>
      <c r="B43" s="73"/>
      <c r="C43" s="52"/>
      <c r="D43" s="24"/>
      <c r="E43" s="24"/>
      <c r="F43" s="18"/>
      <c r="G43" s="18"/>
      <c r="I43" s="24"/>
      <c r="P43" s="24"/>
      <c r="Q43" s="24"/>
    </row>
    <row r="44" spans="1:17" ht="15" customHeight="1">
      <c r="A44" s="59">
        <v>1</v>
      </c>
      <c r="B44" s="94" t="s">
        <v>80</v>
      </c>
      <c r="C44" s="54"/>
      <c r="E44" s="28"/>
      <c r="F44" s="17"/>
      <c r="G44" s="17"/>
      <c r="H44" s="72" t="s">
        <v>57</v>
      </c>
      <c r="I44" s="28"/>
      <c r="Q44" s="28"/>
    </row>
    <row r="45" spans="1:17" ht="15" customHeight="1">
      <c r="A45" s="59">
        <v>6</v>
      </c>
      <c r="B45" s="74" t="s">
        <v>29</v>
      </c>
      <c r="C45" s="54"/>
      <c r="D45" s="28"/>
      <c r="E45" s="28"/>
      <c r="F45" s="17"/>
      <c r="G45" s="17"/>
      <c r="I45" s="28"/>
      <c r="P45" s="28"/>
      <c r="Q45" s="28"/>
    </row>
    <row r="46" spans="1:17" ht="15" customHeight="1">
      <c r="A46" s="59" t="s">
        <v>72</v>
      </c>
      <c r="B46" s="74" t="s">
        <v>73</v>
      </c>
      <c r="C46" s="54"/>
      <c r="D46" s="28"/>
      <c r="E46" s="37"/>
      <c r="F46" s="17"/>
      <c r="G46" s="17"/>
      <c r="H46" s="65">
        <v>2</v>
      </c>
      <c r="I46" s="37" t="s">
        <v>51</v>
      </c>
      <c r="P46" s="28"/>
      <c r="Q46" s="37"/>
    </row>
    <row r="47" spans="1:17" ht="15" customHeight="1">
      <c r="A47" s="59">
        <v>9</v>
      </c>
      <c r="B47" s="74" t="s">
        <v>45</v>
      </c>
      <c r="E47" s="97"/>
      <c r="F47" s="17"/>
      <c r="G47" s="17"/>
      <c r="H47" s="59">
        <v>8</v>
      </c>
      <c r="I47" s="74" t="s">
        <v>52</v>
      </c>
      <c r="J47" s="54"/>
      <c r="P47" s="28"/>
      <c r="Q47" s="97"/>
    </row>
    <row r="48" spans="1:17" ht="15" customHeight="1">
      <c r="A48" s="59">
        <v>10</v>
      </c>
      <c r="B48" s="74" t="s">
        <v>69</v>
      </c>
      <c r="E48" s="28"/>
      <c r="F48" s="17"/>
      <c r="G48" s="17"/>
      <c r="I48" s="28"/>
      <c r="Q48" s="28"/>
    </row>
    <row r="49" spans="1:17" ht="15" customHeight="1">
      <c r="A49" s="59"/>
      <c r="B49" s="74"/>
      <c r="E49" s="28"/>
      <c r="F49" s="17"/>
      <c r="G49" s="17"/>
      <c r="I49" s="28"/>
      <c r="P49" s="28"/>
      <c r="Q49" s="28"/>
    </row>
    <row r="50" spans="1:17" ht="15.75">
      <c r="A50" s="66"/>
      <c r="B50" s="20"/>
      <c r="C50" s="83"/>
      <c r="D50" s="83"/>
      <c r="E50" s="29"/>
      <c r="F50" s="17"/>
      <c r="G50" s="17"/>
      <c r="I50" s="29"/>
      <c r="P50" s="83"/>
      <c r="Q50" s="29"/>
    </row>
    <row r="51" spans="1:17" ht="15.75">
      <c r="A51" s="67" t="s">
        <v>1</v>
      </c>
      <c r="B51" s="95" t="s">
        <v>2</v>
      </c>
      <c r="C51" s="31" t="s">
        <v>3</v>
      </c>
      <c r="D51" s="31" t="s">
        <v>3</v>
      </c>
      <c r="E51" s="31" t="s">
        <v>4</v>
      </c>
      <c r="F51" s="30" t="s">
        <v>35</v>
      </c>
      <c r="G51" s="22"/>
      <c r="I51" s="31" t="s">
        <v>4</v>
      </c>
      <c r="P51" s="31" t="s">
        <v>3</v>
      </c>
      <c r="Q51" s="31" t="s">
        <v>4</v>
      </c>
    </row>
    <row r="52" spans="1:17" ht="15.75">
      <c r="A52" s="32" t="s">
        <v>6</v>
      </c>
      <c r="B52" s="96"/>
      <c r="C52" s="32" t="s">
        <v>71</v>
      </c>
      <c r="D52" s="32" t="s">
        <v>53</v>
      </c>
      <c r="E52" s="33" t="s">
        <v>49</v>
      </c>
      <c r="F52" s="34"/>
      <c r="G52" s="18"/>
      <c r="I52" s="33" t="s">
        <v>44</v>
      </c>
      <c r="P52" s="32" t="s">
        <v>49</v>
      </c>
      <c r="Q52" s="33" t="s">
        <v>46</v>
      </c>
    </row>
    <row r="53" spans="1:17" ht="6.75" customHeight="1">
      <c r="A53" s="47"/>
      <c r="B53" s="21"/>
      <c r="C53" s="40"/>
      <c r="D53" s="40"/>
      <c r="E53" s="41"/>
      <c r="F53" s="18"/>
      <c r="G53" s="18"/>
      <c r="I53" s="41"/>
      <c r="P53" s="40"/>
      <c r="Q53" s="41"/>
    </row>
    <row r="54" spans="1:17" ht="15.75">
      <c r="A54" s="68" t="s">
        <v>21</v>
      </c>
      <c r="B54" s="35"/>
      <c r="C54" s="81"/>
      <c r="D54" s="81"/>
      <c r="E54" s="46"/>
      <c r="F54" s="18"/>
      <c r="G54" s="18"/>
      <c r="I54" s="46"/>
      <c r="P54" s="81"/>
      <c r="Q54" s="46"/>
    </row>
    <row r="55" spans="1:17" ht="6.75" customHeight="1">
      <c r="A55" s="47"/>
      <c r="B55" s="21"/>
      <c r="C55" s="40"/>
      <c r="D55" s="40"/>
      <c r="E55" s="41"/>
      <c r="F55" s="18"/>
      <c r="G55" s="18"/>
      <c r="I55" s="41"/>
      <c r="P55" s="40"/>
      <c r="Q55" s="41"/>
    </row>
    <row r="56" spans="1:17" ht="15.75">
      <c r="A56" s="47">
        <v>1</v>
      </c>
      <c r="B56" s="21" t="s">
        <v>36</v>
      </c>
      <c r="C56" s="81">
        <v>0</v>
      </c>
      <c r="D56" s="81">
        <v>0</v>
      </c>
      <c r="E56" s="46">
        <v>0</v>
      </c>
      <c r="F56" s="22"/>
      <c r="G56" s="22"/>
      <c r="I56" s="46">
        <v>16447.56</v>
      </c>
      <c r="P56" s="81">
        <v>0</v>
      </c>
      <c r="Q56" s="46">
        <v>0</v>
      </c>
    </row>
    <row r="57" spans="1:17" ht="15.75">
      <c r="A57" s="47"/>
      <c r="B57" s="21" t="s">
        <v>47</v>
      </c>
      <c r="C57" s="81"/>
      <c r="D57" s="81"/>
      <c r="E57" s="46"/>
      <c r="F57" s="18"/>
      <c r="G57" s="18"/>
      <c r="I57" s="46"/>
      <c r="P57" s="81"/>
      <c r="Q57" s="46"/>
    </row>
    <row r="58" spans="1:17" ht="6.75" customHeight="1">
      <c r="A58" s="47"/>
      <c r="B58" s="21"/>
      <c r="C58" s="40"/>
      <c r="D58" s="40"/>
      <c r="E58" s="41"/>
      <c r="F58" s="18"/>
      <c r="G58" s="18"/>
      <c r="I58" s="41"/>
      <c r="P58" s="40"/>
      <c r="Q58" s="41"/>
    </row>
    <row r="59" spans="1:17" ht="15.75">
      <c r="A59" s="47">
        <v>2</v>
      </c>
      <c r="B59" s="21" t="s">
        <v>22</v>
      </c>
      <c r="C59" s="81">
        <v>0</v>
      </c>
      <c r="D59" s="81">
        <v>0</v>
      </c>
      <c r="E59" s="46">
        <v>0</v>
      </c>
      <c r="F59" s="22"/>
      <c r="G59" s="22"/>
      <c r="I59" s="46">
        <v>0</v>
      </c>
      <c r="P59" s="81">
        <v>0</v>
      </c>
      <c r="Q59" s="46">
        <v>0</v>
      </c>
    </row>
    <row r="60" spans="1:17" ht="15.75">
      <c r="A60" s="47"/>
      <c r="B60" s="21" t="s">
        <v>33</v>
      </c>
      <c r="C60" s="81"/>
      <c r="D60" s="81"/>
      <c r="E60" s="46"/>
      <c r="F60" s="18"/>
      <c r="G60" s="18"/>
      <c r="I60" s="46"/>
      <c r="P60" s="81"/>
      <c r="Q60" s="46"/>
    </row>
    <row r="61" spans="1:17" ht="6.75" customHeight="1">
      <c r="A61" s="47"/>
      <c r="B61" s="21"/>
      <c r="C61" s="40"/>
      <c r="D61" s="40"/>
      <c r="E61" s="41"/>
      <c r="F61" s="18"/>
      <c r="G61" s="18"/>
      <c r="I61" s="41"/>
      <c r="P61" s="40"/>
      <c r="Q61" s="41"/>
    </row>
    <row r="62" spans="1:17" ht="15.75">
      <c r="A62" s="47">
        <v>3</v>
      </c>
      <c r="B62" s="21" t="s">
        <v>23</v>
      </c>
      <c r="C62" s="81">
        <v>0</v>
      </c>
      <c r="D62" s="81">
        <v>0</v>
      </c>
      <c r="E62" s="46">
        <v>0</v>
      </c>
      <c r="F62" s="18"/>
      <c r="G62" s="18"/>
      <c r="I62" s="46">
        <v>0</v>
      </c>
      <c r="P62" s="81">
        <v>0</v>
      </c>
      <c r="Q62" s="46">
        <v>0</v>
      </c>
    </row>
    <row r="63" spans="1:17" ht="15.75">
      <c r="A63" s="47"/>
      <c r="B63" s="21" t="s">
        <v>15</v>
      </c>
      <c r="C63" s="81"/>
      <c r="D63" s="81"/>
      <c r="E63" s="46"/>
      <c r="F63" s="18"/>
      <c r="G63" s="18"/>
      <c r="I63" s="46"/>
      <c r="P63" s="81"/>
      <c r="Q63" s="46"/>
    </row>
    <row r="64" spans="1:17" ht="6.75" customHeight="1">
      <c r="A64" s="47"/>
      <c r="B64" s="21"/>
      <c r="C64" s="40"/>
      <c r="D64" s="40"/>
      <c r="E64" s="41"/>
      <c r="F64" s="18"/>
      <c r="G64" s="18"/>
      <c r="I64" s="41"/>
      <c r="P64" s="40"/>
      <c r="Q64" s="41"/>
    </row>
    <row r="65" spans="1:17" ht="15.75">
      <c r="A65" s="47">
        <v>4</v>
      </c>
      <c r="B65" s="21" t="s">
        <v>24</v>
      </c>
      <c r="C65" s="81">
        <v>0</v>
      </c>
      <c r="D65" s="81">
        <v>0</v>
      </c>
      <c r="E65" s="46">
        <v>0</v>
      </c>
      <c r="F65" s="18"/>
      <c r="G65" s="18"/>
      <c r="I65" s="46">
        <v>0</v>
      </c>
      <c r="P65" s="81">
        <v>0</v>
      </c>
      <c r="Q65" s="46">
        <v>0</v>
      </c>
    </row>
    <row r="66" spans="1:17" ht="6.75" customHeight="1">
      <c r="A66" s="47"/>
      <c r="B66" s="21"/>
      <c r="C66" s="40"/>
      <c r="D66" s="40"/>
      <c r="E66" s="41"/>
      <c r="F66" s="18"/>
      <c r="G66" s="18"/>
      <c r="I66" s="41"/>
      <c r="P66" s="40"/>
      <c r="Q66" s="41"/>
    </row>
    <row r="67" spans="1:17" ht="15.75">
      <c r="A67" s="47">
        <v>5</v>
      </c>
      <c r="B67" s="21" t="s">
        <v>25</v>
      </c>
      <c r="C67" s="81"/>
      <c r="D67" s="81"/>
      <c r="E67" s="46"/>
      <c r="F67" s="18"/>
      <c r="G67" s="18"/>
      <c r="I67" s="46"/>
      <c r="P67" s="81"/>
      <c r="Q67" s="46"/>
    </row>
    <row r="68" spans="1:17" ht="6.75" customHeight="1">
      <c r="A68" s="47"/>
      <c r="B68" s="21"/>
      <c r="C68" s="40"/>
      <c r="D68" s="40"/>
      <c r="E68" s="41"/>
      <c r="F68" s="18"/>
      <c r="G68" s="18"/>
      <c r="I68" s="41"/>
      <c r="P68" s="40"/>
      <c r="Q68" s="41"/>
    </row>
    <row r="69" spans="1:17" ht="15.75">
      <c r="A69" s="47" t="s">
        <v>40</v>
      </c>
      <c r="B69" s="21" t="s">
        <v>61</v>
      </c>
      <c r="C69" s="81">
        <v>80000</v>
      </c>
      <c r="D69" s="81">
        <v>300000</v>
      </c>
      <c r="E69" s="46">
        <v>0</v>
      </c>
      <c r="F69" s="22"/>
      <c r="G69" s="22"/>
      <c r="I69" s="46">
        <v>10898.68</v>
      </c>
      <c r="P69" s="81">
        <v>300000</v>
      </c>
      <c r="Q69" s="46">
        <v>3972</v>
      </c>
    </row>
    <row r="70" spans="1:17" ht="15.75">
      <c r="A70" s="47" t="s">
        <v>41</v>
      </c>
      <c r="B70" s="21" t="s">
        <v>59</v>
      </c>
      <c r="C70" s="81">
        <v>12000</v>
      </c>
      <c r="D70" s="81">
        <v>22000</v>
      </c>
      <c r="E70" s="46">
        <v>0</v>
      </c>
      <c r="F70" s="18"/>
      <c r="G70" s="18"/>
      <c r="I70" s="46">
        <f>3648.08+45035.3</f>
        <v>48683.380000000005</v>
      </c>
      <c r="P70" s="81">
        <f>1500+15000+1500+500+2000+3500</f>
        <v>24000</v>
      </c>
      <c r="Q70" s="46">
        <v>10483.61</v>
      </c>
    </row>
    <row r="71" spans="1:17" ht="6.75" customHeight="1">
      <c r="A71" s="47"/>
      <c r="B71" s="21"/>
      <c r="C71" s="40"/>
      <c r="D71" s="40"/>
      <c r="E71" s="41"/>
      <c r="F71" s="18"/>
      <c r="G71" s="18"/>
      <c r="I71" s="41"/>
      <c r="P71" s="40"/>
      <c r="Q71" s="41"/>
    </row>
    <row r="72" spans="1:17" ht="15.75">
      <c r="A72" s="47">
        <v>6</v>
      </c>
      <c r="B72" s="21" t="s">
        <v>58</v>
      </c>
      <c r="C72" s="81">
        <v>30400</v>
      </c>
      <c r="D72" s="81">
        <v>30400</v>
      </c>
      <c r="E72" s="46">
        <v>21716.25</v>
      </c>
      <c r="F72" s="22" t="s">
        <v>42</v>
      </c>
      <c r="G72" s="22"/>
      <c r="I72" s="46">
        <v>22853.65</v>
      </c>
      <c r="P72" s="81">
        <v>25000</v>
      </c>
      <c r="Q72" s="46">
        <v>18151.44</v>
      </c>
    </row>
    <row r="73" spans="1:17" ht="6.75" customHeight="1">
      <c r="A73" s="47"/>
      <c r="B73" s="21"/>
      <c r="C73" s="40"/>
      <c r="D73" s="40"/>
      <c r="E73" s="41"/>
      <c r="F73" s="18"/>
      <c r="G73" s="18"/>
      <c r="I73" s="41"/>
      <c r="P73" s="40"/>
      <c r="Q73" s="41"/>
    </row>
    <row r="74" spans="1:17" ht="15.75">
      <c r="A74" s="47">
        <v>7</v>
      </c>
      <c r="B74" s="21" t="s">
        <v>68</v>
      </c>
      <c r="C74" s="81"/>
      <c r="D74" s="81"/>
      <c r="E74" s="46"/>
      <c r="F74" s="22"/>
      <c r="G74" s="22"/>
      <c r="I74" s="46">
        <v>0</v>
      </c>
      <c r="P74" s="81"/>
      <c r="Q74" s="46"/>
    </row>
    <row r="75" spans="1:17" ht="6.75" customHeight="1">
      <c r="A75" s="47"/>
      <c r="B75" s="21"/>
      <c r="C75" s="40"/>
      <c r="D75" s="40"/>
      <c r="E75" s="41"/>
      <c r="F75" s="18"/>
      <c r="G75" s="18"/>
      <c r="I75" s="41"/>
      <c r="P75" s="40"/>
      <c r="Q75" s="41"/>
    </row>
    <row r="76" spans="1:17" ht="15.75" customHeight="1">
      <c r="A76" s="47" t="s">
        <v>54</v>
      </c>
      <c r="B76" s="21" t="s">
        <v>66</v>
      </c>
      <c r="C76" s="79">
        <v>45600</v>
      </c>
      <c r="D76" s="79">
        <v>58800</v>
      </c>
      <c r="E76" s="46">
        <v>0</v>
      </c>
      <c r="F76" s="18"/>
      <c r="G76" s="18"/>
      <c r="I76" s="41"/>
      <c r="P76" s="81">
        <v>0</v>
      </c>
      <c r="Q76" s="46">
        <v>0</v>
      </c>
    </row>
    <row r="77" spans="1:17" ht="15.75">
      <c r="A77" s="47" t="s">
        <v>55</v>
      </c>
      <c r="B77" s="21" t="s">
        <v>31</v>
      </c>
      <c r="C77" s="81">
        <v>87900</v>
      </c>
      <c r="D77" s="81">
        <v>85700</v>
      </c>
      <c r="E77" s="46">
        <v>75445.71</v>
      </c>
      <c r="F77" s="22" t="s">
        <v>42</v>
      </c>
      <c r="G77" s="22"/>
      <c r="H77" s="4">
        <v>101800</v>
      </c>
      <c r="I77" s="46">
        <v>114228.22</v>
      </c>
      <c r="P77" s="81">
        <v>123400</v>
      </c>
      <c r="Q77" s="46">
        <v>79063.43</v>
      </c>
    </row>
    <row r="78" spans="1:17" ht="15.75" customHeight="1">
      <c r="A78" s="47"/>
      <c r="B78" s="21"/>
      <c r="C78" s="81"/>
      <c r="D78" s="81"/>
      <c r="E78" s="46"/>
      <c r="F78" s="18"/>
      <c r="G78" s="18"/>
      <c r="I78" s="46"/>
      <c r="P78" s="81"/>
      <c r="Q78" s="46"/>
    </row>
    <row r="79" spans="1:17" ht="23.25" customHeight="1">
      <c r="A79" s="63"/>
      <c r="B79" s="23" t="s">
        <v>28</v>
      </c>
      <c r="C79" s="80">
        <f>SUM(C56:C78)</f>
        <v>255900</v>
      </c>
      <c r="D79" s="80">
        <f>SUM(D56:D78)</f>
        <v>496900</v>
      </c>
      <c r="E79" s="42">
        <f>SUM(E56:E78)</f>
        <v>97161.96</v>
      </c>
      <c r="F79" s="36"/>
      <c r="G79" s="18"/>
      <c r="I79" s="42">
        <f>SUM(I56:I78)</f>
        <v>213111.49000000002</v>
      </c>
      <c r="P79" s="80">
        <f>SUM(P56:P78)</f>
        <v>472400</v>
      </c>
      <c r="Q79" s="42">
        <f>SUM(Q56:Q78)</f>
        <v>111670.48</v>
      </c>
    </row>
    <row r="80" spans="1:9" ht="34.5" customHeight="1">
      <c r="A80" s="62"/>
      <c r="B80" s="17"/>
      <c r="C80" s="84"/>
      <c r="D80" s="84"/>
      <c r="E80" s="90"/>
      <c r="F80" s="17"/>
      <c r="G80" s="17"/>
      <c r="I80" s="76">
        <f>+E79-111670.48</f>
        <v>-14508.51999999999</v>
      </c>
    </row>
    <row r="81" spans="1:7" ht="18" customHeight="1">
      <c r="A81" s="69" t="s">
        <v>37</v>
      </c>
      <c r="B81" s="25" t="s">
        <v>32</v>
      </c>
      <c r="C81" s="85"/>
      <c r="D81" s="85"/>
      <c r="E81" s="91"/>
      <c r="F81" s="27"/>
      <c r="G81" s="75"/>
    </row>
    <row r="82" spans="1:7" ht="20.25" customHeight="1">
      <c r="A82" s="66"/>
      <c r="B82" s="17"/>
      <c r="C82" s="84"/>
      <c r="D82" s="84"/>
      <c r="E82" s="90"/>
      <c r="F82" s="17"/>
      <c r="G82" s="17"/>
    </row>
    <row r="83" spans="1:7" ht="15" customHeight="1">
      <c r="A83" s="49" t="s">
        <v>40</v>
      </c>
      <c r="B83" s="37" t="s">
        <v>74</v>
      </c>
      <c r="C83" s="84"/>
      <c r="D83" s="84"/>
      <c r="E83" s="90"/>
      <c r="F83" s="17"/>
      <c r="G83" s="17"/>
    </row>
    <row r="84" spans="1:7" ht="15" customHeight="1">
      <c r="A84" s="49"/>
      <c r="B84" s="37" t="s">
        <v>75</v>
      </c>
      <c r="C84" s="84"/>
      <c r="D84" s="84"/>
      <c r="E84" s="90"/>
      <c r="F84" s="17"/>
      <c r="G84" s="17"/>
    </row>
    <row r="85" spans="1:9" ht="15" customHeight="1">
      <c r="A85" s="49" t="s">
        <v>41</v>
      </c>
      <c r="B85" s="37" t="s">
        <v>60</v>
      </c>
      <c r="C85" s="84"/>
      <c r="D85" s="84"/>
      <c r="E85" s="90"/>
      <c r="F85" s="17"/>
      <c r="G85" s="17"/>
      <c r="H85" s="55">
        <v>1000</v>
      </c>
      <c r="I85" s="21" t="s">
        <v>26</v>
      </c>
    </row>
    <row r="86" spans="1:9" ht="15" customHeight="1">
      <c r="A86" s="49"/>
      <c r="B86" s="37" t="s">
        <v>76</v>
      </c>
      <c r="C86" s="84"/>
      <c r="D86" s="84"/>
      <c r="E86" s="90"/>
      <c r="F86" s="17"/>
      <c r="G86" s="17"/>
      <c r="H86" s="55">
        <v>10000</v>
      </c>
      <c r="I86" s="21" t="s">
        <v>27</v>
      </c>
    </row>
    <row r="87" spans="1:9" ht="15" customHeight="1">
      <c r="A87" s="65">
        <v>6</v>
      </c>
      <c r="B87" s="37" t="s">
        <v>62</v>
      </c>
      <c r="C87" s="84"/>
      <c r="D87" s="84"/>
      <c r="E87" s="90"/>
      <c r="F87" s="17"/>
      <c r="G87" s="17"/>
      <c r="H87" s="55">
        <v>1000</v>
      </c>
      <c r="I87" s="21" t="s">
        <v>34</v>
      </c>
    </row>
    <row r="88" spans="1:9" ht="15" customHeight="1">
      <c r="A88" s="65"/>
      <c r="B88" s="37" t="s">
        <v>63</v>
      </c>
      <c r="C88" s="84"/>
      <c r="D88" s="84"/>
      <c r="E88" s="90"/>
      <c r="F88" s="17"/>
      <c r="G88" s="17"/>
      <c r="H88" s="55">
        <v>0</v>
      </c>
      <c r="I88" s="21" t="s">
        <v>38</v>
      </c>
    </row>
    <row r="89" spans="1:9" ht="15" customHeight="1">
      <c r="A89" s="65"/>
      <c r="B89" s="37" t="s">
        <v>64</v>
      </c>
      <c r="C89" s="84"/>
      <c r="D89" s="84"/>
      <c r="E89" s="90"/>
      <c r="F89" s="17"/>
      <c r="G89" s="17"/>
      <c r="H89" s="55">
        <v>0</v>
      </c>
      <c r="I89" s="21" t="s">
        <v>39</v>
      </c>
    </row>
    <row r="90" spans="1:9" ht="15" customHeight="1">
      <c r="A90" s="65">
        <v>8</v>
      </c>
      <c r="B90" s="37" t="s">
        <v>43</v>
      </c>
      <c r="C90" s="28"/>
      <c r="D90" s="28"/>
      <c r="E90" s="92"/>
      <c r="F90" s="17"/>
      <c r="G90" s="17"/>
      <c r="H90" s="55">
        <v>0</v>
      </c>
      <c r="I90" s="21" t="s">
        <v>50</v>
      </c>
    </row>
    <row r="91" spans="1:9" ht="15" customHeight="1">
      <c r="A91" s="70"/>
      <c r="C91" s="28"/>
      <c r="D91" s="28"/>
      <c r="E91" s="92"/>
      <c r="F91" s="17"/>
      <c r="G91" s="17"/>
      <c r="H91" s="56">
        <v>300000</v>
      </c>
      <c r="I91" s="21" t="s">
        <v>48</v>
      </c>
    </row>
    <row r="92" ht="15.75">
      <c r="I92" s="21"/>
    </row>
  </sheetData>
  <printOptions/>
  <pageMargins left="0.52" right="0.24" top="1.25" bottom="0.77" header="0.55" footer="0.32"/>
  <pageSetup horizontalDpi="600" verticalDpi="600" orientation="portrait" paperSize="9" r:id="rId3"/>
  <headerFooter alignWithMargins="0">
    <oddFooter>&amp;L&amp;8&amp;F, cc, &amp;D, &amp;T&amp;R&amp;8Seite &amp;P</oddFooter>
  </headerFooter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Naahs - Amt Föhr-Land</dc:creator>
  <cp:keywords/>
  <dc:description/>
  <cp:lastModifiedBy>W.Schulze</cp:lastModifiedBy>
  <cp:lastPrinted>2011-01-10T11:39:09Z</cp:lastPrinted>
  <dcterms:created xsi:type="dcterms:W3CDTF">2005-01-21T07:36:41Z</dcterms:created>
  <dcterms:modified xsi:type="dcterms:W3CDTF">2012-03-19T13:42:31Z</dcterms:modified>
  <cp:category/>
  <cp:version/>
  <cp:contentType/>
  <cp:contentStatus/>
</cp:coreProperties>
</file>